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7055" windowHeight="9915" activeTab="1"/>
  </bookViews>
  <sheets>
    <sheet name="List" sheetId="1" r:id="rId1"/>
    <sheet name="แผนการใช้เครื่อง CNC" sheetId="2" r:id="rId2"/>
    <sheet name="Sheet1" sheetId="3" r:id="rId3"/>
  </sheets>
  <definedNames>
    <definedName name="_xlnm._FilterDatabase" localSheetId="1" hidden="1">'แผนการใช้เครื่อง CNC'!$A$7:$N$33</definedName>
  </definedNames>
  <calcPr calcId="125725"/>
</workbook>
</file>

<file path=xl/calcChain.xml><?xml version="1.0" encoding="utf-8"?>
<calcChain xmlns="http://schemas.openxmlformats.org/spreadsheetml/2006/main">
  <c r="B8" i="2"/>
  <c r="B9"/>
  <c r="B10"/>
  <c r="B11"/>
  <c r="A2" i="3"/>
  <c r="G4" i="2" l="1"/>
  <c r="M3"/>
  <c r="M4"/>
  <c r="M5"/>
  <c r="M6"/>
  <c r="M7"/>
  <c r="M9"/>
  <c r="M10"/>
  <c r="M11"/>
  <c r="M8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2"/>
</calcChain>
</file>

<file path=xl/sharedStrings.xml><?xml version="1.0" encoding="utf-8"?>
<sst xmlns="http://schemas.openxmlformats.org/spreadsheetml/2006/main" count="104" uniqueCount="50">
  <si>
    <t>เครื่องที่ใช้งาน</t>
  </si>
  <si>
    <t>CNC-08</t>
  </si>
  <si>
    <t>Finish</t>
  </si>
  <si>
    <t>Plan</t>
  </si>
  <si>
    <t>Date</t>
  </si>
  <si>
    <t>Actual</t>
  </si>
  <si>
    <t>CNC-05</t>
  </si>
  <si>
    <t>ลำดับที่</t>
  </si>
  <si>
    <t>รหัส</t>
  </si>
  <si>
    <t>หมายเหตุ</t>
  </si>
  <si>
    <t>No.</t>
  </si>
  <si>
    <t>แผนการใช้เครื่อง CNC</t>
  </si>
  <si>
    <t>Start</t>
  </si>
  <si>
    <t>เครื่อง</t>
  </si>
  <si>
    <t>Core Plate</t>
  </si>
  <si>
    <t>Cavity Plate</t>
  </si>
  <si>
    <t>Insert Cavity</t>
  </si>
  <si>
    <t>Insert Core</t>
  </si>
  <si>
    <t>ใบแจ้งงาน</t>
  </si>
  <si>
    <t>วันที่ออกเอกสาร</t>
  </si>
  <si>
    <t>เลขที่เอกสาร_____________</t>
  </si>
  <si>
    <t>รายการ</t>
  </si>
  <si>
    <t>Sup Insert core</t>
  </si>
  <si>
    <t>Sup Insert cavity</t>
  </si>
  <si>
    <t>Ejector plate</t>
  </si>
  <si>
    <t>DD-C-013/2017</t>
  </si>
  <si>
    <t>Prptotype</t>
  </si>
  <si>
    <t>09-02-17</t>
  </si>
  <si>
    <t>2016-DM-D-11-2-5933</t>
  </si>
  <si>
    <t xml:space="preserve">EL-insert Cavity </t>
  </si>
  <si>
    <t xml:space="preserve">EL-insert Core </t>
  </si>
  <si>
    <t>DD-C-180/2016</t>
  </si>
  <si>
    <t>14-01-17</t>
  </si>
  <si>
    <t>LOGO 3 mm.</t>
  </si>
  <si>
    <t>LOGO 4 mm.</t>
  </si>
  <si>
    <t>08-02-17</t>
  </si>
  <si>
    <t>07-02-17</t>
  </si>
  <si>
    <t xml:space="preserve">Time </t>
  </si>
  <si>
    <t>Ejector plate ย้าย</t>
  </si>
  <si>
    <t>ย้าย</t>
  </si>
  <si>
    <t>เครื่องอะไร</t>
  </si>
  <si>
    <t>ชิ้นงาน</t>
  </si>
  <si>
    <t>C001</t>
  </si>
  <si>
    <t>C002</t>
  </si>
  <si>
    <t>C003</t>
  </si>
  <si>
    <t>ขวด</t>
  </si>
  <si>
    <t>ขวดย้าย</t>
  </si>
  <si>
    <t>หิน</t>
  </si>
  <si>
    <t>หินย้าย</t>
  </si>
  <si>
    <t>C004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</si>
</sst>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22"/>
      <scheme val="minor"/>
    </font>
    <font>
      <b/>
      <sz val="14"/>
      <name val="Angsana New"/>
      <family val="1"/>
    </font>
    <font>
      <b/>
      <sz val="13"/>
      <name val="Angsana New"/>
      <family val="1"/>
    </font>
    <font>
      <sz val="14"/>
      <color rgb="FF0000FF"/>
      <name val="Calibri"/>
      <family val="2"/>
      <charset val="222"/>
      <scheme val="minor"/>
    </font>
    <font>
      <b/>
      <sz val="14"/>
      <color rgb="FF0000FF"/>
      <name val="Angsana New"/>
      <family val="1"/>
    </font>
    <font>
      <sz val="10"/>
      <color indexed="8"/>
      <name val="Tahoma"/>
      <family val="2"/>
    </font>
    <font>
      <b/>
      <sz val="20"/>
      <name val="Angsana New"/>
      <family val="1"/>
    </font>
    <font>
      <b/>
      <sz val="28"/>
      <name val="Angsana New"/>
      <family val="1"/>
    </font>
    <font>
      <b/>
      <u/>
      <sz val="24"/>
      <name val="Angsana New"/>
      <family val="1"/>
    </font>
    <font>
      <b/>
      <u/>
      <sz val="14"/>
      <name val="Angsana New"/>
      <family val="1"/>
    </font>
    <font>
      <b/>
      <sz val="12"/>
      <name val="Angsana New"/>
      <family val="1"/>
    </font>
    <font>
      <b/>
      <sz val="24"/>
      <name val="Angsana New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6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9" fillId="2" borderId="1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</cellXfs>
  <cellStyles count="3">
    <cellStyle name="Normal" xfId="0" builtinId="0"/>
    <cellStyle name="Normal_Sheet1" xfId="1"/>
    <cellStyle name="ปกติ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228600</xdr:colOff>
      <xdr:row>9</xdr:row>
      <xdr:rowOff>133350</xdr:rowOff>
    </xdr:from>
    <xdr:ext cx="184731" cy="262572"/>
    <xdr:sp macro="" textlink="">
      <xdr:nvSpPr>
        <xdr:cNvPr id="2" name="TextBox 1"/>
        <xdr:cNvSpPr txBox="1"/>
      </xdr:nvSpPr>
      <xdr:spPr>
        <a:xfrm>
          <a:off x="7572375" y="2438400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51"/>
  <sheetViews>
    <sheetView zoomScale="130" zoomScaleNormal="130" workbookViewId="0">
      <selection activeCell="C26" sqref="C26"/>
    </sheetView>
  </sheetViews>
  <sheetFormatPr defaultColWidth="9" defaultRowHeight="17.25" customHeight="1" thickBottom="1"/>
  <cols>
    <col min="1" max="1" width="7.42578125" style="31" customWidth="1"/>
    <col min="2" max="2" width="17.42578125" style="31" bestFit="1" customWidth="1"/>
    <col min="3" max="3" width="15.140625" style="31" customWidth="1"/>
    <col min="4" max="16384" width="9" style="9"/>
  </cols>
  <sheetData>
    <row r="1" spans="1:3" ht="40.5" customHeight="1" thickBot="1">
      <c r="A1" s="30" t="s">
        <v>10</v>
      </c>
      <c r="B1" s="30" t="s">
        <v>0</v>
      </c>
      <c r="C1" s="30" t="s">
        <v>0</v>
      </c>
    </row>
    <row r="2" spans="1:3" ht="23.25" customHeight="1" thickBot="1">
      <c r="A2" s="32">
        <v>1</v>
      </c>
      <c r="B2" s="32" t="s">
        <v>15</v>
      </c>
      <c r="C2" s="33" t="s">
        <v>6</v>
      </c>
    </row>
    <row r="3" spans="1:3" ht="21.75" thickBot="1">
      <c r="A3" s="32"/>
      <c r="B3" s="32" t="s">
        <v>39</v>
      </c>
      <c r="C3" s="33" t="s">
        <v>1</v>
      </c>
    </row>
    <row r="4" spans="1:3" ht="21.75" thickBot="1">
      <c r="A4" s="32">
        <v>2</v>
      </c>
      <c r="B4" s="32" t="s">
        <v>14</v>
      </c>
      <c r="C4" s="33" t="s">
        <v>6</v>
      </c>
    </row>
    <row r="5" spans="1:3" ht="21.75" thickBot="1">
      <c r="A5" s="32"/>
      <c r="B5" s="32" t="s">
        <v>39</v>
      </c>
      <c r="C5" s="33" t="s">
        <v>1</v>
      </c>
    </row>
    <row r="6" spans="1:3" ht="21.75" thickBot="1">
      <c r="A6" s="32">
        <v>3</v>
      </c>
      <c r="B6" s="32" t="s">
        <v>16</v>
      </c>
      <c r="C6" s="33" t="s">
        <v>6</v>
      </c>
    </row>
    <row r="7" spans="1:3" ht="21.75" thickBot="1">
      <c r="A7" s="32"/>
      <c r="B7" s="32" t="s">
        <v>39</v>
      </c>
      <c r="C7" s="33" t="s">
        <v>1</v>
      </c>
    </row>
    <row r="8" spans="1:3" ht="21.75" thickBot="1">
      <c r="A8" s="32">
        <v>4</v>
      </c>
      <c r="B8" s="32" t="s">
        <v>17</v>
      </c>
      <c r="C8" s="33" t="s">
        <v>1</v>
      </c>
    </row>
    <row r="9" spans="1:3" ht="21.75" thickBot="1">
      <c r="A9" s="32"/>
      <c r="B9" s="32" t="s">
        <v>39</v>
      </c>
      <c r="C9" s="33" t="s">
        <v>6</v>
      </c>
    </row>
    <row r="10" spans="1:3" ht="23.25" customHeight="1" thickBot="1">
      <c r="A10" s="32">
        <v>5</v>
      </c>
      <c r="B10" s="32" t="s">
        <v>23</v>
      </c>
      <c r="C10" s="33" t="s">
        <v>1</v>
      </c>
    </row>
    <row r="11" spans="1:3" ht="21.75" thickBot="1">
      <c r="A11" s="32"/>
      <c r="B11" s="32" t="s">
        <v>39</v>
      </c>
      <c r="C11" s="33" t="s">
        <v>6</v>
      </c>
    </row>
    <row r="12" spans="1:3" ht="21.75" thickBot="1">
      <c r="A12" s="32">
        <v>6</v>
      </c>
      <c r="B12" s="32" t="s">
        <v>22</v>
      </c>
      <c r="C12" s="33" t="s">
        <v>1</v>
      </c>
    </row>
    <row r="13" spans="1:3" ht="21.75" thickBot="1">
      <c r="A13" s="32"/>
      <c r="B13" s="32" t="s">
        <v>39</v>
      </c>
      <c r="C13" s="33" t="s">
        <v>6</v>
      </c>
    </row>
    <row r="14" spans="1:3" ht="23.25" customHeight="1" thickBot="1">
      <c r="A14" s="32">
        <v>7</v>
      </c>
      <c r="B14" s="32" t="s">
        <v>24</v>
      </c>
      <c r="C14" s="33" t="s">
        <v>6</v>
      </c>
    </row>
    <row r="15" spans="1:3" ht="23.25" hidden="1" customHeight="1">
      <c r="A15" s="32"/>
      <c r="B15" s="32" t="s">
        <v>38</v>
      </c>
      <c r="C15" s="33" t="s">
        <v>1</v>
      </c>
    </row>
    <row r="16" spans="1:3" ht="23.25" customHeight="1" thickBot="1">
      <c r="A16" s="32"/>
      <c r="B16" s="32" t="s">
        <v>39</v>
      </c>
      <c r="C16" s="33" t="s">
        <v>1</v>
      </c>
    </row>
    <row r="17" spans="1:3" ht="23.25" customHeight="1" thickBot="1">
      <c r="A17" s="32">
        <v>8</v>
      </c>
      <c r="B17" s="32" t="s">
        <v>26</v>
      </c>
      <c r="C17" s="33" t="s">
        <v>6</v>
      </c>
    </row>
    <row r="18" spans="1:3" ht="21.75" thickBot="1">
      <c r="A18" s="32"/>
      <c r="B18" s="32" t="s">
        <v>39</v>
      </c>
      <c r="C18" s="33" t="s">
        <v>1</v>
      </c>
    </row>
    <row r="19" spans="1:3" ht="23.25" customHeight="1" thickBot="1">
      <c r="A19" s="32">
        <v>9</v>
      </c>
      <c r="B19" s="32" t="s">
        <v>29</v>
      </c>
      <c r="C19" s="33" t="s">
        <v>1</v>
      </c>
    </row>
    <row r="20" spans="1:3" ht="21.75" thickBot="1">
      <c r="A20" s="32"/>
      <c r="B20" s="32" t="s">
        <v>39</v>
      </c>
      <c r="C20" s="33" t="s">
        <v>6</v>
      </c>
    </row>
    <row r="21" spans="1:3" ht="23.25" customHeight="1" thickBot="1">
      <c r="A21" s="32">
        <v>10</v>
      </c>
      <c r="B21" s="32" t="s">
        <v>30</v>
      </c>
      <c r="C21" s="33" t="s">
        <v>1</v>
      </c>
    </row>
    <row r="22" spans="1:3" ht="21.75" thickBot="1">
      <c r="A22" s="32"/>
      <c r="B22" s="32" t="s">
        <v>39</v>
      </c>
      <c r="C22" s="33" t="s">
        <v>6</v>
      </c>
    </row>
    <row r="23" spans="1:3" ht="23.25" customHeight="1" thickBot="1">
      <c r="A23" s="32">
        <v>11</v>
      </c>
      <c r="B23" s="32" t="s">
        <v>33</v>
      </c>
      <c r="C23" s="33" t="s">
        <v>1</v>
      </c>
    </row>
    <row r="24" spans="1:3" ht="21.75" thickBot="1">
      <c r="A24" s="32"/>
      <c r="B24" s="32" t="s">
        <v>39</v>
      </c>
      <c r="C24" s="33" t="s">
        <v>6</v>
      </c>
    </row>
    <row r="25" spans="1:3" ht="23.25" customHeight="1" thickBot="1">
      <c r="A25" s="32">
        <v>12</v>
      </c>
      <c r="B25" s="32" t="s">
        <v>34</v>
      </c>
      <c r="C25" s="33" t="s">
        <v>1</v>
      </c>
    </row>
    <row r="26" spans="1:3" ht="21.75" thickBot="1">
      <c r="A26" s="32"/>
      <c r="B26" s="32" t="s">
        <v>39</v>
      </c>
      <c r="C26" s="33" t="s">
        <v>6</v>
      </c>
    </row>
    <row r="27" spans="1:3" ht="23.25" customHeight="1" thickBot="1">
      <c r="A27" s="32">
        <v>13</v>
      </c>
      <c r="B27" s="32"/>
      <c r="C27" s="33"/>
    </row>
    <row r="28" spans="1:3" ht="23.25" customHeight="1" thickBot="1">
      <c r="A28" s="32">
        <v>14</v>
      </c>
      <c r="B28" s="32"/>
      <c r="C28" s="33"/>
    </row>
    <row r="29" spans="1:3" ht="23.25" customHeight="1" thickBot="1">
      <c r="A29" s="32">
        <v>15</v>
      </c>
      <c r="B29" s="32"/>
      <c r="C29" s="33"/>
    </row>
    <row r="30" spans="1:3" ht="23.25" customHeight="1" thickBot="1">
      <c r="A30" s="32">
        <v>17</v>
      </c>
      <c r="B30" s="32"/>
      <c r="C30" s="33"/>
    </row>
    <row r="31" spans="1:3" ht="23.25" customHeight="1" thickBot="1">
      <c r="A31" s="32">
        <v>18</v>
      </c>
      <c r="B31" s="32"/>
      <c r="C31" s="33"/>
    </row>
    <row r="32" spans="1:3" ht="23.25" customHeight="1" thickBot="1">
      <c r="A32" s="32">
        <v>19</v>
      </c>
      <c r="B32" s="32"/>
      <c r="C32" s="33"/>
    </row>
    <row r="33" spans="1:3" ht="23.25" customHeight="1" thickBot="1">
      <c r="A33" s="32">
        <v>20</v>
      </c>
      <c r="B33" s="32"/>
      <c r="C33" s="33"/>
    </row>
    <row r="34" spans="1:3" ht="23.25" customHeight="1" thickBot="1">
      <c r="A34" s="32">
        <v>21</v>
      </c>
      <c r="B34" s="32"/>
      <c r="C34" s="33"/>
    </row>
    <row r="35" spans="1:3" ht="23.25" customHeight="1" thickBot="1">
      <c r="A35" s="32">
        <v>22</v>
      </c>
      <c r="B35" s="32"/>
      <c r="C35" s="33"/>
    </row>
    <row r="36" spans="1:3" ht="23.25" customHeight="1" thickBot="1">
      <c r="A36" s="32">
        <v>23</v>
      </c>
      <c r="B36" s="32"/>
      <c r="C36" s="33"/>
    </row>
    <row r="37" spans="1:3" ht="23.25" customHeight="1" thickBot="1">
      <c r="A37" s="32">
        <v>24</v>
      </c>
      <c r="B37" s="32"/>
      <c r="C37" s="33"/>
    </row>
    <row r="38" spans="1:3" ht="23.25" customHeight="1" thickBot="1">
      <c r="A38" s="32">
        <v>25</v>
      </c>
      <c r="B38" s="32"/>
      <c r="C38" s="33"/>
    </row>
    <row r="39" spans="1:3" ht="23.25" customHeight="1" thickBot="1">
      <c r="A39" s="32">
        <v>26</v>
      </c>
      <c r="B39" s="32"/>
      <c r="C39" s="33"/>
    </row>
    <row r="40" spans="1:3" ht="23.25" customHeight="1" thickBot="1">
      <c r="A40" s="32">
        <v>27</v>
      </c>
      <c r="B40" s="32"/>
      <c r="C40" s="33"/>
    </row>
    <row r="41" spans="1:3" ht="23.25" customHeight="1" thickBot="1">
      <c r="A41" s="32">
        <v>28</v>
      </c>
      <c r="B41" s="32"/>
      <c r="C41" s="33"/>
    </row>
    <row r="42" spans="1:3" ht="23.25" customHeight="1" thickBot="1">
      <c r="A42" s="32">
        <v>29</v>
      </c>
      <c r="B42" s="32"/>
      <c r="C42" s="33"/>
    </row>
    <row r="43" spans="1:3" ht="23.25" customHeight="1" thickBot="1">
      <c r="A43" s="32">
        <v>30</v>
      </c>
      <c r="B43" s="32"/>
      <c r="C43" s="33"/>
    </row>
    <row r="44" spans="1:3" ht="23.25" customHeight="1" thickBot="1">
      <c r="A44" s="32">
        <v>31</v>
      </c>
      <c r="B44" s="32"/>
      <c r="C44" s="33"/>
    </row>
    <row r="45" spans="1:3" ht="23.25" customHeight="1" thickBot="1">
      <c r="A45" s="32">
        <v>32</v>
      </c>
      <c r="B45" s="32"/>
      <c r="C45" s="33"/>
    </row>
    <row r="46" spans="1:3" ht="23.25" customHeight="1" thickBot="1">
      <c r="A46" s="32">
        <v>33</v>
      </c>
      <c r="B46" s="32"/>
      <c r="C46" s="33"/>
    </row>
    <row r="47" spans="1:3" s="10" customFormat="1" ht="21.75" thickBot="1">
      <c r="A47" s="32"/>
      <c r="B47" s="32"/>
      <c r="C47" s="32"/>
    </row>
    <row r="48" spans="1:3" s="10" customFormat="1" ht="21.75" thickBot="1">
      <c r="A48" s="32"/>
      <c r="B48" s="32"/>
      <c r="C48" s="32"/>
    </row>
    <row r="49" spans="1:3" s="10" customFormat="1" ht="21.75" thickBot="1">
      <c r="A49" s="32"/>
      <c r="B49" s="32"/>
      <c r="C49" s="32"/>
    </row>
    <row r="50" spans="1:3" s="10" customFormat="1" ht="21.75" thickBot="1">
      <c r="A50" s="32"/>
      <c r="B50" s="32"/>
      <c r="C50" s="32"/>
    </row>
    <row r="51" spans="1:3" s="10" customFormat="1" ht="21.75" thickBot="1">
      <c r="A51" s="32"/>
      <c r="B51" s="32"/>
      <c r="C51" s="3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38"/>
  <sheetViews>
    <sheetView tabSelected="1" topLeftCell="B1" zoomScale="150" zoomScaleNormal="150" workbookViewId="0">
      <selection activeCell="D9" sqref="D9"/>
    </sheetView>
  </sheetViews>
  <sheetFormatPr defaultColWidth="9" defaultRowHeight="21"/>
  <cols>
    <col min="1" max="1" width="6.5703125" style="1" customWidth="1"/>
    <col min="2" max="2" width="9.7109375" style="1" customWidth="1"/>
    <col min="3" max="3" width="17.7109375" style="1" customWidth="1"/>
    <col min="4" max="4" width="12.140625" style="1" customWidth="1"/>
    <col min="5" max="5" width="10.5703125" style="8" customWidth="1"/>
    <col min="6" max="6" width="7.5703125" style="1" customWidth="1"/>
    <col min="7" max="8" width="10.7109375" style="1" customWidth="1"/>
    <col min="9" max="9" width="15.7109375" style="1" customWidth="1"/>
    <col min="10" max="12" width="9" style="1"/>
    <col min="13" max="13" width="14.28515625" style="19" hidden="1" customWidth="1"/>
    <col min="14" max="14" width="0" style="1" hidden="1" customWidth="1"/>
    <col min="15" max="16384" width="9" style="1"/>
  </cols>
  <sheetData>
    <row r="1" spans="1:14" ht="26.25" customHeight="1">
      <c r="A1" s="34" t="s">
        <v>11</v>
      </c>
      <c r="B1" s="34"/>
      <c r="C1" s="34"/>
      <c r="D1" s="34"/>
      <c r="E1" s="34"/>
      <c r="F1" s="34"/>
      <c r="G1" s="34"/>
      <c r="H1" s="34"/>
      <c r="I1" s="34"/>
      <c r="J1" s="28"/>
      <c r="M1" s="23" t="s">
        <v>21</v>
      </c>
      <c r="N1" s="1" t="s">
        <v>13</v>
      </c>
    </row>
    <row r="2" spans="1:14" ht="24.75" customHeight="1">
      <c r="A2" s="35"/>
      <c r="B2" s="35"/>
      <c r="C2" s="35"/>
      <c r="D2" s="35"/>
      <c r="E2" s="35"/>
      <c r="F2" s="35"/>
      <c r="G2" s="35"/>
      <c r="H2" s="35"/>
      <c r="M2" s="19" t="str">
        <f>List!B2</f>
        <v>Cavity Plate</v>
      </c>
      <c r="N2" s="1" t="s">
        <v>1</v>
      </c>
    </row>
    <row r="3" spans="1:14" ht="32.25" customHeight="1">
      <c r="A3" s="11"/>
      <c r="B3" s="11"/>
      <c r="C3" s="11"/>
      <c r="D3" s="17" t="s">
        <v>13</v>
      </c>
      <c r="E3" s="38" t="s">
        <v>1</v>
      </c>
      <c r="F3" s="38"/>
      <c r="G3" s="38"/>
      <c r="H3" s="11"/>
      <c r="M3" s="19" t="str">
        <f>List!B4</f>
        <v>Core Plate</v>
      </c>
      <c r="N3" s="1" t="s">
        <v>6</v>
      </c>
    </row>
    <row r="4" spans="1:14" ht="27.75" customHeight="1">
      <c r="A4" s="13"/>
      <c r="B4" s="2"/>
      <c r="C4" s="2"/>
      <c r="D4" s="13"/>
      <c r="E4" s="57" t="s">
        <v>19</v>
      </c>
      <c r="F4" s="57"/>
      <c r="G4" s="22">
        <f ca="1">TODAY()</f>
        <v>42787</v>
      </c>
      <c r="H4" s="58" t="s">
        <v>20</v>
      </c>
      <c r="I4" s="58"/>
      <c r="M4" s="19" t="str">
        <f>List!B6</f>
        <v>Insert Cavity</v>
      </c>
    </row>
    <row r="5" spans="1:14" ht="19.5" customHeight="1">
      <c r="A5" s="39" t="s">
        <v>7</v>
      </c>
      <c r="B5" s="42" t="s">
        <v>0</v>
      </c>
      <c r="C5" s="54" t="s">
        <v>18</v>
      </c>
      <c r="D5" s="45" t="s">
        <v>8</v>
      </c>
      <c r="E5" s="46"/>
      <c r="F5" s="51" t="s">
        <v>5</v>
      </c>
      <c r="G5" s="52"/>
      <c r="H5" s="53"/>
      <c r="I5" s="37" t="s">
        <v>9</v>
      </c>
      <c r="M5" s="19" t="str">
        <f>List!B8</f>
        <v>Insert Core</v>
      </c>
    </row>
    <row r="6" spans="1:14" ht="18" customHeight="1">
      <c r="A6" s="40"/>
      <c r="B6" s="43"/>
      <c r="C6" s="55"/>
      <c r="D6" s="47"/>
      <c r="E6" s="48"/>
      <c r="F6" s="12" t="s">
        <v>3</v>
      </c>
      <c r="G6" s="12" t="s">
        <v>12</v>
      </c>
      <c r="H6" s="12" t="s">
        <v>2</v>
      </c>
      <c r="I6" s="37"/>
      <c r="M6" s="19" t="str">
        <f>List!B10</f>
        <v>Sup Insert cavity</v>
      </c>
    </row>
    <row r="7" spans="1:14" ht="20.25" customHeight="1">
      <c r="A7" s="41"/>
      <c r="B7" s="44"/>
      <c r="C7" s="56"/>
      <c r="D7" s="49"/>
      <c r="E7" s="50"/>
      <c r="F7" s="29" t="s">
        <v>37</v>
      </c>
      <c r="G7" s="12" t="s">
        <v>4</v>
      </c>
      <c r="H7" s="12" t="s">
        <v>4</v>
      </c>
      <c r="I7" s="37"/>
      <c r="M7" s="19" t="str">
        <f>List!B12</f>
        <v>Sup Insert core</v>
      </c>
    </row>
    <row r="8" spans="1:14" s="5" customFormat="1">
      <c r="A8" s="4">
        <v>1</v>
      </c>
      <c r="B8" s="6" t="e">
        <f>VLOOKUP($D8&amp;$I8,List!$B:$C,2,0)</f>
        <v>#N/A</v>
      </c>
      <c r="C8" s="18" t="s">
        <v>25</v>
      </c>
      <c r="D8" s="15" t="s">
        <v>26</v>
      </c>
      <c r="E8" s="24">
        <v>7021</v>
      </c>
      <c r="F8" s="7">
        <v>81</v>
      </c>
      <c r="G8" s="21">
        <v>42774</v>
      </c>
      <c r="H8" s="16" t="s">
        <v>27</v>
      </c>
      <c r="I8" s="59" t="s">
        <v>39</v>
      </c>
      <c r="M8" s="19" t="str">
        <f>List!B21</f>
        <v xml:space="preserve">EL-insert Core </v>
      </c>
    </row>
    <row r="9" spans="1:14" s="5" customFormat="1">
      <c r="A9" s="4">
        <v>2</v>
      </c>
      <c r="B9" s="6" t="e">
        <f>VLOOKUP($D9&amp;$I9,List!$B:$C,2,0)</f>
        <v>#N/A</v>
      </c>
      <c r="C9" s="18" t="s">
        <v>31</v>
      </c>
      <c r="D9" s="15" t="s">
        <v>17</v>
      </c>
      <c r="E9" s="24">
        <v>7023</v>
      </c>
      <c r="F9" s="7">
        <v>211</v>
      </c>
      <c r="G9" s="21">
        <v>42748</v>
      </c>
      <c r="H9" s="16" t="s">
        <v>32</v>
      </c>
      <c r="I9" s="59" t="s">
        <v>39</v>
      </c>
      <c r="M9" s="19" t="str">
        <f>List!B14</f>
        <v>Ejector plate</v>
      </c>
    </row>
    <row r="10" spans="1:14" s="5" customFormat="1">
      <c r="A10" s="4">
        <v>3</v>
      </c>
      <c r="B10" s="6" t="e">
        <f>VLOOKUP($D10&amp;$I10,List!$B:$C,2,0)</f>
        <v>#N/A</v>
      </c>
      <c r="C10" s="18" t="s">
        <v>28</v>
      </c>
      <c r="D10" s="15" t="s">
        <v>29</v>
      </c>
      <c r="E10" s="24">
        <v>5933</v>
      </c>
      <c r="F10" s="7">
        <v>273</v>
      </c>
      <c r="G10" s="21">
        <v>42773</v>
      </c>
      <c r="H10" s="16" t="s">
        <v>35</v>
      </c>
      <c r="I10" s="59" t="s">
        <v>39</v>
      </c>
      <c r="M10" s="19" t="str">
        <f>List!B17</f>
        <v>Prptotype</v>
      </c>
    </row>
    <row r="11" spans="1:14" s="5" customFormat="1">
      <c r="A11" s="4">
        <v>4</v>
      </c>
      <c r="B11" s="6" t="e">
        <f>VLOOKUP($D11&amp;$I11,List!$B:$C,2,0)</f>
        <v>#N/A</v>
      </c>
      <c r="C11" s="18" t="s">
        <v>31</v>
      </c>
      <c r="D11" s="15" t="s">
        <v>34</v>
      </c>
      <c r="E11" s="24">
        <v>7415</v>
      </c>
      <c r="F11" s="7">
        <v>89</v>
      </c>
      <c r="G11" s="21">
        <v>42773</v>
      </c>
      <c r="H11" s="16" t="s">
        <v>36</v>
      </c>
      <c r="I11" s="59" t="s">
        <v>39</v>
      </c>
      <c r="M11" s="19" t="str">
        <f>List!B19</f>
        <v xml:space="preserve">EL-insert Cavity </v>
      </c>
    </row>
    <row r="12" spans="1:14" s="5" customFormat="1">
      <c r="A12" s="4">
        <v>5</v>
      </c>
      <c r="B12" s="6"/>
      <c r="C12" s="18"/>
      <c r="D12" s="15"/>
      <c r="E12" s="24"/>
      <c r="F12" s="7"/>
      <c r="G12" s="21"/>
      <c r="H12" s="16"/>
      <c r="I12" s="18"/>
      <c r="M12" s="19" t="str">
        <f>List!B23</f>
        <v>LOGO 3 mm.</v>
      </c>
    </row>
    <row r="13" spans="1:14" s="5" customFormat="1">
      <c r="A13" s="4">
        <v>6</v>
      </c>
      <c r="B13" s="6"/>
      <c r="C13" s="18"/>
      <c r="D13" s="15"/>
      <c r="E13" s="24"/>
      <c r="F13" s="7"/>
      <c r="G13" s="21"/>
      <c r="H13" s="16"/>
      <c r="I13" s="18"/>
      <c r="M13" s="19" t="str">
        <f>List!B25</f>
        <v>LOGO 4 mm.</v>
      </c>
    </row>
    <row r="14" spans="1:14" s="5" customFormat="1">
      <c r="A14" s="4">
        <v>7</v>
      </c>
      <c r="B14" s="6"/>
      <c r="C14" s="18"/>
      <c r="D14" s="15"/>
      <c r="E14" s="24"/>
      <c r="F14" s="7"/>
      <c r="G14" s="14"/>
      <c r="H14" s="16"/>
      <c r="I14" s="18"/>
      <c r="M14" s="19" t="str">
        <f>List!B26</f>
        <v>ย้าย</v>
      </c>
    </row>
    <row r="15" spans="1:14" s="5" customFormat="1">
      <c r="A15" s="4">
        <v>8</v>
      </c>
      <c r="B15" s="6"/>
      <c r="C15" s="18"/>
      <c r="D15" s="15"/>
      <c r="E15" s="24"/>
      <c r="F15" s="7"/>
      <c r="G15" s="14"/>
      <c r="H15" s="16"/>
      <c r="I15" s="18"/>
      <c r="M15" s="19">
        <f>List!B27</f>
        <v>0</v>
      </c>
    </row>
    <row r="16" spans="1:14" s="5" customFormat="1">
      <c r="A16" s="4">
        <v>9</v>
      </c>
      <c r="B16" s="6"/>
      <c r="C16" s="18"/>
      <c r="D16" s="15"/>
      <c r="E16" s="24"/>
      <c r="F16" s="7"/>
      <c r="G16" s="14"/>
      <c r="H16" s="16"/>
      <c r="I16" s="18"/>
      <c r="M16" s="19">
        <f>List!B28</f>
        <v>0</v>
      </c>
    </row>
    <row r="17" spans="1:13" s="5" customFormat="1">
      <c r="A17" s="4">
        <v>10</v>
      </c>
      <c r="B17" s="6"/>
      <c r="C17" s="18"/>
      <c r="D17" s="15"/>
      <c r="E17" s="24"/>
      <c r="F17" s="7"/>
      <c r="G17" s="14"/>
      <c r="H17" s="16"/>
      <c r="I17" s="18"/>
      <c r="M17" s="19">
        <f>List!B29</f>
        <v>0</v>
      </c>
    </row>
    <row r="18" spans="1:13" s="5" customFormat="1">
      <c r="A18" s="4">
        <v>11</v>
      </c>
      <c r="B18" s="6"/>
      <c r="C18" s="18"/>
      <c r="D18" s="15"/>
      <c r="E18" s="24"/>
      <c r="F18" s="7"/>
      <c r="G18" s="14"/>
      <c r="H18" s="16"/>
      <c r="I18" s="18"/>
      <c r="M18" s="19">
        <f>List!B30</f>
        <v>0</v>
      </c>
    </row>
    <row r="19" spans="1:13" s="5" customFormat="1">
      <c r="A19" s="4">
        <v>12</v>
      </c>
      <c r="B19" s="6"/>
      <c r="C19" s="18"/>
      <c r="D19" s="15"/>
      <c r="E19" s="24"/>
      <c r="F19" s="7"/>
      <c r="G19" s="14"/>
      <c r="H19" s="16"/>
      <c r="I19" s="18"/>
      <c r="M19" s="19">
        <f>List!B31</f>
        <v>0</v>
      </c>
    </row>
    <row r="20" spans="1:13" s="5" customFormat="1">
      <c r="A20" s="4">
        <v>13</v>
      </c>
      <c r="B20" s="6"/>
      <c r="C20" s="18"/>
      <c r="D20" s="15"/>
      <c r="E20" s="24"/>
      <c r="F20" s="7"/>
      <c r="G20" s="14"/>
      <c r="H20" s="16"/>
      <c r="I20" s="18"/>
      <c r="M20" s="19">
        <f>List!B32</f>
        <v>0</v>
      </c>
    </row>
    <row r="21" spans="1:13" s="5" customFormat="1">
      <c r="A21" s="4">
        <v>14</v>
      </c>
      <c r="B21" s="6"/>
      <c r="C21" s="18"/>
      <c r="D21" s="15"/>
      <c r="E21" s="24"/>
      <c r="F21" s="7"/>
      <c r="G21" s="14"/>
      <c r="H21" s="16"/>
      <c r="I21" s="18"/>
      <c r="M21" s="19">
        <f>List!B33</f>
        <v>0</v>
      </c>
    </row>
    <row r="22" spans="1:13" s="5" customFormat="1">
      <c r="A22" s="4">
        <v>15</v>
      </c>
      <c r="B22" s="6"/>
      <c r="C22" s="18"/>
      <c r="D22" s="15"/>
      <c r="E22" s="24"/>
      <c r="F22" s="7"/>
      <c r="G22" s="14"/>
      <c r="H22" s="16"/>
      <c r="I22" s="18"/>
      <c r="M22" s="19">
        <f>List!B34</f>
        <v>0</v>
      </c>
    </row>
    <row r="23" spans="1:13" s="5" customFormat="1">
      <c r="A23" s="4">
        <v>16</v>
      </c>
      <c r="B23" s="6"/>
      <c r="C23" s="18"/>
      <c r="D23" s="15"/>
      <c r="E23" s="24"/>
      <c r="F23" s="7"/>
      <c r="G23" s="14"/>
      <c r="H23" s="16"/>
      <c r="I23" s="18"/>
      <c r="M23" s="19">
        <f>List!B35</f>
        <v>0</v>
      </c>
    </row>
    <row r="24" spans="1:13" s="5" customFormat="1">
      <c r="A24" s="4">
        <v>17</v>
      </c>
      <c r="B24" s="6"/>
      <c r="C24" s="18"/>
      <c r="D24" s="15"/>
      <c r="E24" s="24"/>
      <c r="F24" s="7"/>
      <c r="G24" s="14"/>
      <c r="H24" s="16"/>
      <c r="I24" s="18"/>
      <c r="M24" s="19">
        <f>List!B36</f>
        <v>0</v>
      </c>
    </row>
    <row r="25" spans="1:13" s="5" customFormat="1">
      <c r="A25" s="4">
        <v>18</v>
      </c>
      <c r="B25" s="6"/>
      <c r="C25" s="18"/>
      <c r="D25" s="15"/>
      <c r="E25" s="24"/>
      <c r="F25" s="7"/>
      <c r="G25" s="14"/>
      <c r="H25" s="16"/>
      <c r="I25" s="18"/>
      <c r="M25" s="19">
        <f>List!B37</f>
        <v>0</v>
      </c>
    </row>
    <row r="26" spans="1:13" s="5" customFormat="1">
      <c r="A26" s="4">
        <v>19</v>
      </c>
      <c r="B26" s="6"/>
      <c r="C26" s="18"/>
      <c r="D26" s="15"/>
      <c r="E26" s="24"/>
      <c r="F26" s="7"/>
      <c r="G26" s="14"/>
      <c r="H26" s="16"/>
      <c r="I26" s="18"/>
      <c r="M26" s="19">
        <f>List!B38</f>
        <v>0</v>
      </c>
    </row>
    <row r="27" spans="1:13" s="5" customFormat="1">
      <c r="A27" s="4">
        <v>20</v>
      </c>
      <c r="B27" s="6"/>
      <c r="C27" s="18"/>
      <c r="D27" s="15"/>
      <c r="E27" s="24"/>
      <c r="F27" s="7"/>
      <c r="G27" s="14"/>
      <c r="H27" s="16"/>
      <c r="I27" s="18"/>
      <c r="M27" s="19">
        <f>List!B39</f>
        <v>0</v>
      </c>
    </row>
    <row r="28" spans="1:13" s="5" customFormat="1">
      <c r="A28" s="4">
        <v>21</v>
      </c>
      <c r="B28" s="6"/>
      <c r="C28" s="18"/>
      <c r="D28" s="15"/>
      <c r="E28" s="24"/>
      <c r="F28" s="7"/>
      <c r="G28" s="14"/>
      <c r="H28" s="16"/>
      <c r="I28" s="18"/>
      <c r="M28" s="19">
        <f>List!B40</f>
        <v>0</v>
      </c>
    </row>
    <row r="29" spans="1:13" s="5" customFormat="1">
      <c r="A29" s="4">
        <v>22</v>
      </c>
      <c r="B29" s="6"/>
      <c r="C29" s="18"/>
      <c r="D29" s="15"/>
      <c r="E29" s="24"/>
      <c r="F29" s="7"/>
      <c r="G29" s="14"/>
      <c r="H29" s="16"/>
      <c r="I29" s="18"/>
      <c r="M29" s="19">
        <f>List!B41</f>
        <v>0</v>
      </c>
    </row>
    <row r="30" spans="1:13" s="5" customFormat="1">
      <c r="A30" s="4">
        <v>23</v>
      </c>
      <c r="B30" s="6"/>
      <c r="C30" s="18"/>
      <c r="D30" s="15"/>
      <c r="E30" s="24"/>
      <c r="F30" s="7"/>
      <c r="G30" s="14"/>
      <c r="H30" s="16"/>
      <c r="I30" s="18"/>
      <c r="M30" s="19">
        <f>List!B42</f>
        <v>0</v>
      </c>
    </row>
    <row r="31" spans="1:13" s="5" customFormat="1">
      <c r="A31" s="4">
        <v>24</v>
      </c>
      <c r="B31" s="6"/>
      <c r="C31" s="18"/>
      <c r="D31" s="15"/>
      <c r="E31" s="24"/>
      <c r="F31" s="7"/>
      <c r="G31" s="14"/>
      <c r="H31" s="16"/>
      <c r="I31" s="18"/>
      <c r="M31" s="19">
        <f>List!B43</f>
        <v>0</v>
      </c>
    </row>
    <row r="32" spans="1:13" s="5" customFormat="1">
      <c r="A32" s="4">
        <v>25</v>
      </c>
      <c r="B32" s="6"/>
      <c r="C32" s="18"/>
      <c r="D32" s="15"/>
      <c r="E32" s="24"/>
      <c r="F32" s="7"/>
      <c r="G32" s="14"/>
      <c r="H32" s="16"/>
      <c r="I32" s="18"/>
      <c r="M32" s="19">
        <f>List!B44</f>
        <v>0</v>
      </c>
    </row>
    <row r="33" spans="1:14" s="20" customFormat="1">
      <c r="A33" s="18">
        <v>26</v>
      </c>
      <c r="B33" s="18"/>
      <c r="C33" s="18"/>
      <c r="D33" s="25"/>
      <c r="E33" s="26"/>
      <c r="F33" s="18"/>
      <c r="G33" s="14"/>
      <c r="H33" s="27"/>
      <c r="I33" s="18"/>
      <c r="J33" s="5"/>
      <c r="K33" s="5"/>
      <c r="L33" s="5"/>
      <c r="M33" s="19">
        <f>List!B45</f>
        <v>0</v>
      </c>
      <c r="N33" s="5"/>
    </row>
    <row r="34" spans="1:14" s="2" customFormat="1">
      <c r="E34" s="3"/>
      <c r="M34" s="19">
        <f>List!B47</f>
        <v>0</v>
      </c>
    </row>
    <row r="35" spans="1:14">
      <c r="M35" s="19">
        <f>List!B48</f>
        <v>0</v>
      </c>
    </row>
    <row r="36" spans="1:14">
      <c r="M36" s="19">
        <f>List!B49</f>
        <v>0</v>
      </c>
    </row>
    <row r="37" spans="1:14">
      <c r="G37" s="36"/>
      <c r="H37" s="36"/>
      <c r="M37" s="19">
        <f>List!B50</f>
        <v>0</v>
      </c>
    </row>
    <row r="38" spans="1:14">
      <c r="M38" s="19">
        <f>List!B51</f>
        <v>0</v>
      </c>
    </row>
  </sheetData>
  <autoFilter ref="A7:N33">
    <filterColumn colId="3" showButton="0"/>
  </autoFilter>
  <dataConsolidate/>
  <mergeCells count="12">
    <mergeCell ref="A1:I1"/>
    <mergeCell ref="A2:H2"/>
    <mergeCell ref="G37:H37"/>
    <mergeCell ref="I5:I7"/>
    <mergeCell ref="E3:G3"/>
    <mergeCell ref="A5:A7"/>
    <mergeCell ref="B5:B7"/>
    <mergeCell ref="D5:E7"/>
    <mergeCell ref="F5:H5"/>
    <mergeCell ref="C5:C7"/>
    <mergeCell ref="E4:F4"/>
    <mergeCell ref="H4:I4"/>
  </mergeCells>
  <dataValidations count="2">
    <dataValidation type="list" allowBlank="1" showInputMessage="1" showErrorMessage="1" sqref="E3:G3">
      <formula1>$N$2:$N$3</formula1>
    </dataValidation>
    <dataValidation type="list" allowBlank="1" showInputMessage="1" showErrorMessage="1" sqref="D8:D14">
      <formula1>$M:$M</formula1>
    </dataValidation>
  </dataValidations>
  <pageMargins left="0.19685039370078741" right="0.19685039370078741" top="0" bottom="0" header="0" footer="0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"/>
  <sheetViews>
    <sheetView workbookViewId="0">
      <selection activeCell="C3" sqref="C3"/>
    </sheetView>
  </sheetViews>
  <sheetFormatPr defaultRowHeight="15"/>
  <cols>
    <col min="1" max="1" width="13.140625" bestFit="1" customWidth="1"/>
    <col min="2" max="2" width="11.85546875" bestFit="1" customWidth="1"/>
    <col min="10" max="10" width="12.7109375" bestFit="1" customWidth="1"/>
  </cols>
  <sheetData>
    <row r="1" spans="1:11">
      <c r="A1" t="s">
        <v>40</v>
      </c>
      <c r="B1" t="s">
        <v>41</v>
      </c>
      <c r="C1" t="s">
        <v>39</v>
      </c>
    </row>
    <row r="2" spans="1:11">
      <c r="A2" t="str">
        <f>VLOOKUP(B2&amp;C2,J:K,2,0)</f>
        <v>C002</v>
      </c>
      <c r="C2" t="s">
        <v>46</v>
      </c>
      <c r="J2" t="s">
        <v>41</v>
      </c>
      <c r="K2" t="s">
        <v>13</v>
      </c>
    </row>
    <row r="3" spans="1:11">
      <c r="J3" t="s">
        <v>45</v>
      </c>
      <c r="K3" t="s">
        <v>42</v>
      </c>
    </row>
    <row r="4" spans="1:11">
      <c r="J4" t="s">
        <v>46</v>
      </c>
      <c r="K4" t="s">
        <v>43</v>
      </c>
    </row>
    <row r="5" spans="1:11">
      <c r="J5" t="s">
        <v>47</v>
      </c>
      <c r="K5" t="s">
        <v>44</v>
      </c>
    </row>
    <row r="6" spans="1:11">
      <c r="J6" t="s">
        <v>48</v>
      </c>
      <c r="K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</vt:lpstr>
      <vt:lpstr>แผนการใช้เครื่อง CNC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</dc:creator>
  <cp:lastModifiedBy>MD-02</cp:lastModifiedBy>
  <cp:lastPrinted>2017-02-20T08:17:35Z</cp:lastPrinted>
  <dcterms:created xsi:type="dcterms:W3CDTF">2017-02-13T06:49:19Z</dcterms:created>
  <dcterms:modified xsi:type="dcterms:W3CDTF">2017-02-21T04:12:35Z</dcterms:modified>
</cp:coreProperties>
</file>