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6" r:id="rId1"/>
    <sheet name="name" sheetId="17" r:id="rId2"/>
  </sheets>
  <definedNames>
    <definedName name="_xlnm._FilterDatabase" localSheetId="0" hidden="1">List!$A$12:$AG$212</definedName>
    <definedName name="_xlnm.Criteria" localSheetId="0">List!$AH$11:$AH$12</definedName>
    <definedName name="_xlnm.Database">#REF!</definedName>
    <definedName name="_xlnm.Extract" localSheetId="0">List!#REF!</definedName>
    <definedName name="name">name!$A$1:$B$70</definedName>
    <definedName name="_xlnm.Print_Area" localSheetId="0">List!#REF!</definedName>
    <definedName name="_xlnm.Print_Titles" localSheetId="0">List!$11:$11</definedName>
  </definedNames>
  <calcPr calcId="124519"/>
</workbook>
</file>

<file path=xl/calcChain.xml><?xml version="1.0" encoding="utf-8"?>
<calcChain xmlns="http://schemas.openxmlformats.org/spreadsheetml/2006/main">
  <c r="BL1195" i="16"/>
  <c r="BL1175" s="1"/>
  <c r="BL1176" s="1"/>
  <c r="BL1151" s="1"/>
  <c r="BL1152" s="1"/>
  <c r="BL1126" s="1"/>
  <c r="BL1127" s="1"/>
  <c r="BL1102" s="1"/>
  <c r="BL1103" s="1"/>
  <c r="BL1078" s="1"/>
  <c r="BL1079" s="1"/>
  <c r="BL1054" s="1"/>
  <c r="BL1055" s="1"/>
  <c r="BL1030" s="1"/>
  <c r="BL1031" s="1"/>
  <c r="BL1006" s="1"/>
  <c r="BL1007" s="1"/>
  <c r="BL982" s="1"/>
  <c r="BL983" s="1"/>
  <c r="BL957" s="1"/>
  <c r="BL958" s="1"/>
  <c r="BL932" s="1"/>
  <c r="BL933" s="1"/>
  <c r="BL908" s="1"/>
  <c r="BL909" s="1"/>
  <c r="BL884" s="1"/>
  <c r="BL885" s="1"/>
  <c r="BL859" s="1"/>
  <c r="BL860" s="1"/>
  <c r="BL832" s="1"/>
  <c r="BL833" s="1"/>
  <c r="BL808" s="1"/>
  <c r="BL809" s="1"/>
  <c r="BL784" s="1"/>
  <c r="BL785" s="1"/>
  <c r="BL760" s="1"/>
  <c r="BL761" s="1"/>
  <c r="BL734" s="1"/>
  <c r="BL735" s="1"/>
  <c r="BL707" s="1"/>
  <c r="BL708" s="1"/>
  <c r="BL681" s="1"/>
  <c r="BL682" s="1"/>
  <c r="BL657" s="1"/>
  <c r="BL658" s="1"/>
  <c r="BL633" s="1"/>
  <c r="BL634" s="1"/>
  <c r="BL608" s="1"/>
  <c r="BL609" s="1"/>
  <c r="BL583" s="1"/>
  <c r="BL584" s="1"/>
  <c r="BL557" s="1"/>
  <c r="BL558" s="1"/>
  <c r="BL529" s="1"/>
  <c r="BL530" s="1"/>
  <c r="BL503" s="1"/>
  <c r="BL504" s="1"/>
  <c r="BL478" s="1"/>
  <c r="BL479" s="1"/>
  <c r="BL451" s="1"/>
  <c r="BL452" s="1"/>
  <c r="BN1175"/>
  <c r="BN1176" s="1"/>
  <c r="BN1151" s="1"/>
  <c r="BN1152" s="1"/>
  <c r="BN1126" s="1"/>
  <c r="BN1127" s="1"/>
  <c r="BN1102" s="1"/>
  <c r="BN1103" s="1"/>
  <c r="BN1078" s="1"/>
  <c r="BN1079" s="1"/>
  <c r="BN1054" s="1"/>
  <c r="BN1055" s="1"/>
  <c r="BN1030" s="1"/>
  <c r="BN1031" s="1"/>
  <c r="BN1006" s="1"/>
  <c r="BN1007" s="1"/>
  <c r="BN982" s="1"/>
  <c r="BN983" s="1"/>
  <c r="BN957" s="1"/>
  <c r="BN958" s="1"/>
  <c r="BN932" s="1"/>
  <c r="BN933" s="1"/>
  <c r="BM1175"/>
  <c r="BM1176" s="1"/>
  <c r="BM1151" s="1"/>
  <c r="BM1152" s="1"/>
  <c r="BM1126" s="1"/>
  <c r="BM1127" s="1"/>
  <c r="BK1175"/>
  <c r="BK1176" s="1"/>
  <c r="BJ1175"/>
  <c r="BI1175"/>
  <c r="BI1176" s="1"/>
  <c r="BI1151" s="1"/>
  <c r="BI1152" s="1"/>
  <c r="BI1126" s="1"/>
  <c r="BI1127" s="1"/>
  <c r="BH1175"/>
  <c r="BH1176" s="1"/>
  <c r="BH1151" s="1"/>
  <c r="BH1152" s="1"/>
  <c r="BH1126" s="1"/>
  <c r="BG1175"/>
  <c r="BG1176" s="1"/>
  <c r="BF1175"/>
  <c r="BE1175"/>
  <c r="BE1176" s="1"/>
  <c r="BE1151" s="1"/>
  <c r="BE1152" s="1"/>
  <c r="BE1126" s="1"/>
  <c r="BE1127" s="1"/>
  <c r="BD1175"/>
  <c r="BD1176" s="1"/>
  <c r="BD1151" s="1"/>
  <c r="BD1152" s="1"/>
  <c r="BD1126" s="1"/>
  <c r="BC1175"/>
  <c r="BC1176" s="1"/>
  <c r="BB1175"/>
  <c r="BA1175"/>
  <c r="BA1176" s="1"/>
  <c r="BA1151" s="1"/>
  <c r="BA1152" s="1"/>
  <c r="BA1126" s="1"/>
  <c r="BA1127" s="1"/>
  <c r="AZ1175"/>
  <c r="AZ1176" s="1"/>
  <c r="AZ1151" s="1"/>
  <c r="AZ1152" s="1"/>
  <c r="AZ1126" s="1"/>
  <c r="AY1175"/>
  <c r="AY1176" s="1"/>
  <c r="AX1175"/>
  <c r="AW1175"/>
  <c r="AW1176" s="1"/>
  <c r="AW1151" s="1"/>
  <c r="AW1152" s="1"/>
  <c r="AW1126" s="1"/>
  <c r="AW1127" s="1"/>
  <c r="AV1175"/>
  <c r="AV1176" s="1"/>
  <c r="AV1151" s="1"/>
  <c r="AV1152" s="1"/>
  <c r="AV1126" s="1"/>
  <c r="AU1175"/>
  <c r="AU1176" s="1"/>
  <c r="AT1175"/>
  <c r="AT1176" l="1"/>
  <c r="AT1151" s="1"/>
  <c r="AT1152" s="1"/>
  <c r="AT1126" s="1"/>
  <c r="AT1127" s="1"/>
  <c r="AT1102" s="1"/>
  <c r="AT1103" s="1"/>
  <c r="AT1078" s="1"/>
  <c r="AT1079" s="1"/>
  <c r="AT1054" s="1"/>
  <c r="AT1055" s="1"/>
  <c r="AT1030" s="1"/>
  <c r="AT1031" s="1"/>
  <c r="AT1006" s="1"/>
  <c r="AT1007" s="1"/>
  <c r="AT982" s="1"/>
  <c r="AX1176"/>
  <c r="AX1151" s="1"/>
  <c r="AX1152" s="1"/>
  <c r="AX1126" s="1"/>
  <c r="AX1127" s="1"/>
  <c r="AX1102" s="1"/>
  <c r="AX1103" s="1"/>
  <c r="AX1078" s="1"/>
  <c r="AX1079" s="1"/>
  <c r="AX1054" s="1"/>
  <c r="AX1055" s="1"/>
  <c r="AX1030" s="1"/>
  <c r="AX1031" s="1"/>
  <c r="AX1006" s="1"/>
  <c r="AX1007" s="1"/>
  <c r="AX982" s="1"/>
  <c r="BB1176"/>
  <c r="BB1151" s="1"/>
  <c r="BB1152" s="1"/>
  <c r="BB1126" s="1"/>
  <c r="BB1127" s="1"/>
  <c r="BB1102" s="1"/>
  <c r="BB1103" s="1"/>
  <c r="BB1078" s="1"/>
  <c r="BB1079" s="1"/>
  <c r="BB1054" s="1"/>
  <c r="BB1055" s="1"/>
  <c r="BB1030" s="1"/>
  <c r="BB1031" s="1"/>
  <c r="BB1006" s="1"/>
  <c r="BB1007" s="1"/>
  <c r="BB982" s="1"/>
  <c r="BF1176"/>
  <c r="BF1151" s="1"/>
  <c r="BF1152" s="1"/>
  <c r="BF1126" s="1"/>
  <c r="BF1127" s="1"/>
  <c r="BF1102" s="1"/>
  <c r="BF1103" s="1"/>
  <c r="BF1078" s="1"/>
  <c r="BF1079" s="1"/>
  <c r="BF1054" s="1"/>
  <c r="BF1055" s="1"/>
  <c r="BF1030" s="1"/>
  <c r="BF1031" s="1"/>
  <c r="BF1006" s="1"/>
  <c r="BF1007" s="1"/>
  <c r="BF982" s="1"/>
  <c r="BJ1176"/>
  <c r="BJ1151" s="1"/>
  <c r="BJ1152" s="1"/>
  <c r="BJ1126" s="1"/>
  <c r="BJ1127" s="1"/>
  <c r="BJ1102" s="1"/>
  <c r="BJ1103" s="1"/>
  <c r="BJ1078" s="1"/>
  <c r="BJ1079" s="1"/>
  <c r="BJ1054" s="1"/>
  <c r="BJ1055" s="1"/>
  <c r="BJ1030" s="1"/>
  <c r="BJ1031" s="1"/>
  <c r="BJ1006" s="1"/>
  <c r="BJ1007" s="1"/>
  <c r="BJ982" s="1"/>
  <c r="AU1151"/>
  <c r="AU1152" s="1"/>
  <c r="AY1151"/>
  <c r="AY1152" s="1"/>
  <c r="BC1151"/>
  <c r="BC1152" s="1"/>
  <c r="BG1151"/>
  <c r="BG1152" s="1"/>
  <c r="BK1151"/>
  <c r="BK1152" s="1"/>
  <c r="AY1126"/>
  <c r="AY1127" s="1"/>
  <c r="AY1102" s="1"/>
  <c r="AY1103" s="1"/>
  <c r="BC1126"/>
  <c r="BC1127" s="1"/>
  <c r="BC1102" s="1"/>
  <c r="BC1103" s="1"/>
  <c r="BG1126"/>
  <c r="BG1127" s="1"/>
  <c r="BG1102" s="1"/>
  <c r="BG1103" s="1"/>
  <c r="AV1127"/>
  <c r="AV1102" s="1"/>
  <c r="AV1103" s="1"/>
  <c r="AV1078" s="1"/>
  <c r="AV1079" s="1"/>
  <c r="AV1054" s="1"/>
  <c r="AV1055" s="1"/>
  <c r="AV1030" s="1"/>
  <c r="AV1031" s="1"/>
  <c r="AV1006" s="1"/>
  <c r="AV1007" s="1"/>
  <c r="AV982" s="1"/>
  <c r="AV983" s="1"/>
  <c r="AV957" s="1"/>
  <c r="AV958" s="1"/>
  <c r="AV932" s="1"/>
  <c r="AV933" s="1"/>
  <c r="AV908" s="1"/>
  <c r="AV909" s="1"/>
  <c r="AV884" s="1"/>
  <c r="AV885" s="1"/>
  <c r="AV859" s="1"/>
  <c r="AV860" s="1"/>
  <c r="AV832" s="1"/>
  <c r="AV833" s="1"/>
  <c r="AV808" s="1"/>
  <c r="AV809" s="1"/>
  <c r="AV784" s="1"/>
  <c r="AV785" s="1"/>
  <c r="AV760" s="1"/>
  <c r="AV761" s="1"/>
  <c r="AV734" s="1"/>
  <c r="AV735" s="1"/>
  <c r="AV707" s="1"/>
  <c r="AV708" s="1"/>
  <c r="AV681" s="1"/>
  <c r="AV682" s="1"/>
  <c r="AV657" s="1"/>
  <c r="AV658" s="1"/>
  <c r="AV633" s="1"/>
  <c r="AV634" s="1"/>
  <c r="AV608" s="1"/>
  <c r="AV609" s="1"/>
  <c r="AV583" s="1"/>
  <c r="AV584" s="1"/>
  <c r="AV557" s="1"/>
  <c r="AV558" s="1"/>
  <c r="AV529" s="1"/>
  <c r="AV530" s="1"/>
  <c r="AV503" s="1"/>
  <c r="AV504" s="1"/>
  <c r="AV478" s="1"/>
  <c r="AV479" s="1"/>
  <c r="AV451" s="1"/>
  <c r="AV452" s="1"/>
  <c r="BD1127"/>
  <c r="BD1102" s="1"/>
  <c r="BD1103" s="1"/>
  <c r="BD1078" s="1"/>
  <c r="BD1079" s="1"/>
  <c r="BD1054" s="1"/>
  <c r="BD1055" s="1"/>
  <c r="BD1030" s="1"/>
  <c r="BD1031" s="1"/>
  <c r="BD1006" s="1"/>
  <c r="BD1007" s="1"/>
  <c r="BD982" s="1"/>
  <c r="BD983" s="1"/>
  <c r="BD957" s="1"/>
  <c r="BD958" s="1"/>
  <c r="BD932" s="1"/>
  <c r="BD933" s="1"/>
  <c r="BD908" s="1"/>
  <c r="BD909" s="1"/>
  <c r="BD884" s="1"/>
  <c r="BD885" s="1"/>
  <c r="BD859" s="1"/>
  <c r="BD860" s="1"/>
  <c r="BD832" s="1"/>
  <c r="BD833" s="1"/>
  <c r="BD808" s="1"/>
  <c r="BD809" s="1"/>
  <c r="BD784" s="1"/>
  <c r="BD785" s="1"/>
  <c r="BD760" s="1"/>
  <c r="BD761" s="1"/>
  <c r="BD734" s="1"/>
  <c r="BD735" s="1"/>
  <c r="BD707" s="1"/>
  <c r="BD708" s="1"/>
  <c r="BD681" s="1"/>
  <c r="BD682" s="1"/>
  <c r="BD657" s="1"/>
  <c r="BD658" s="1"/>
  <c r="BD633" s="1"/>
  <c r="BD634" s="1"/>
  <c r="BD608" s="1"/>
  <c r="BD609" s="1"/>
  <c r="BD583" s="1"/>
  <c r="BD584" s="1"/>
  <c r="BD557" s="1"/>
  <c r="BD558" s="1"/>
  <c r="BD529" s="1"/>
  <c r="BD530" s="1"/>
  <c r="BD503" s="1"/>
  <c r="BD504" s="1"/>
  <c r="BD478" s="1"/>
  <c r="BD479" s="1"/>
  <c r="BD451" s="1"/>
  <c r="BD452" s="1"/>
  <c r="AZ1127"/>
  <c r="AZ1102" s="1"/>
  <c r="AZ1103" s="1"/>
  <c r="AZ1078" s="1"/>
  <c r="AZ1079" s="1"/>
  <c r="AZ1054" s="1"/>
  <c r="AZ1055" s="1"/>
  <c r="AZ1030" s="1"/>
  <c r="AZ1031" s="1"/>
  <c r="AZ1006" s="1"/>
  <c r="AZ1007" s="1"/>
  <c r="AZ982" s="1"/>
  <c r="AZ983" s="1"/>
  <c r="AZ957" s="1"/>
  <c r="AZ958" s="1"/>
  <c r="AZ932" s="1"/>
  <c r="AZ933" s="1"/>
  <c r="AZ908" s="1"/>
  <c r="AZ909" s="1"/>
  <c r="AZ884" s="1"/>
  <c r="AZ885" s="1"/>
  <c r="AZ859" s="1"/>
  <c r="AZ860" s="1"/>
  <c r="AZ832" s="1"/>
  <c r="AZ833" s="1"/>
  <c r="AZ808" s="1"/>
  <c r="AZ809" s="1"/>
  <c r="AZ784" s="1"/>
  <c r="AZ785" s="1"/>
  <c r="AZ760" s="1"/>
  <c r="AZ761" s="1"/>
  <c r="AZ734" s="1"/>
  <c r="AZ735" s="1"/>
  <c r="AZ707" s="1"/>
  <c r="AZ708" s="1"/>
  <c r="AZ681" s="1"/>
  <c r="AZ682" s="1"/>
  <c r="AZ657" s="1"/>
  <c r="AZ658" s="1"/>
  <c r="AZ633" s="1"/>
  <c r="AZ634" s="1"/>
  <c r="AZ608" s="1"/>
  <c r="AZ609" s="1"/>
  <c r="AZ583" s="1"/>
  <c r="AZ584" s="1"/>
  <c r="AZ557" s="1"/>
  <c r="AZ558" s="1"/>
  <c r="AZ529" s="1"/>
  <c r="AZ530" s="1"/>
  <c r="AZ503" s="1"/>
  <c r="AZ504" s="1"/>
  <c r="AZ478" s="1"/>
  <c r="AZ479" s="1"/>
  <c r="AZ451" s="1"/>
  <c r="BH1127"/>
  <c r="BH1102" s="1"/>
  <c r="BH1103" s="1"/>
  <c r="BH1078" s="1"/>
  <c r="BH1079" s="1"/>
  <c r="BH1054" s="1"/>
  <c r="BH1055" s="1"/>
  <c r="BH1030" s="1"/>
  <c r="BH1031" s="1"/>
  <c r="BH1006" s="1"/>
  <c r="BH1007" s="1"/>
  <c r="BH982" s="1"/>
  <c r="BH983" s="1"/>
  <c r="BH957" s="1"/>
  <c r="BH958" s="1"/>
  <c r="BH932" s="1"/>
  <c r="BH933" s="1"/>
  <c r="BH908" s="1"/>
  <c r="BH909" s="1"/>
  <c r="BH884" s="1"/>
  <c r="BH885" s="1"/>
  <c r="BH859" s="1"/>
  <c r="BH860" s="1"/>
  <c r="BH832" s="1"/>
  <c r="BH833" s="1"/>
  <c r="BH808" s="1"/>
  <c r="BH809" s="1"/>
  <c r="BH784" s="1"/>
  <c r="BH785" s="1"/>
  <c r="BH760" s="1"/>
  <c r="BH761" s="1"/>
  <c r="BH734" s="1"/>
  <c r="BH735" s="1"/>
  <c r="BH707" s="1"/>
  <c r="BH708" s="1"/>
  <c r="BH681" s="1"/>
  <c r="BH682" s="1"/>
  <c r="BH657" s="1"/>
  <c r="BH658" s="1"/>
  <c r="BH633" s="1"/>
  <c r="BH634" s="1"/>
  <c r="BH608" s="1"/>
  <c r="BH609" s="1"/>
  <c r="BH583" s="1"/>
  <c r="BH584" s="1"/>
  <c r="BH557" s="1"/>
  <c r="BH558" s="1"/>
  <c r="BH529" s="1"/>
  <c r="BH530" s="1"/>
  <c r="BH503" s="1"/>
  <c r="BH504" s="1"/>
  <c r="BH478" s="1"/>
  <c r="BH479" s="1"/>
  <c r="BH451" s="1"/>
  <c r="AW1102"/>
  <c r="AW1103" s="1"/>
  <c r="AW1078" s="1"/>
  <c r="AW1079" s="1"/>
  <c r="AW1054" s="1"/>
  <c r="AW1055" s="1"/>
  <c r="AW1030" s="1"/>
  <c r="AW1031" s="1"/>
  <c r="AW1006" s="1"/>
  <c r="AW1007" s="1"/>
  <c r="AW982" s="1"/>
  <c r="AW983" s="1"/>
  <c r="AW957" s="1"/>
  <c r="AW958" s="1"/>
  <c r="AW932" s="1"/>
  <c r="AW933" s="1"/>
  <c r="BA1102"/>
  <c r="BA1103" s="1"/>
  <c r="BA1078" s="1"/>
  <c r="BA1079" s="1"/>
  <c r="BA1054" s="1"/>
  <c r="BA1055" s="1"/>
  <c r="BA1030" s="1"/>
  <c r="BA1031" s="1"/>
  <c r="BA1006" s="1"/>
  <c r="BA1007" s="1"/>
  <c r="BA982" s="1"/>
  <c r="BA983" s="1"/>
  <c r="BA957" s="1"/>
  <c r="BA958" s="1"/>
  <c r="BA932" s="1"/>
  <c r="BA933" s="1"/>
  <c r="BE1102"/>
  <c r="BE1103" s="1"/>
  <c r="BE1078" s="1"/>
  <c r="BE1079" s="1"/>
  <c r="BE1054" s="1"/>
  <c r="BE1055" s="1"/>
  <c r="BE1030" s="1"/>
  <c r="BE1031" s="1"/>
  <c r="BE1006" s="1"/>
  <c r="BE1007" s="1"/>
  <c r="BE982" s="1"/>
  <c r="BE983" s="1"/>
  <c r="BE957" s="1"/>
  <c r="BE958" s="1"/>
  <c r="BE932" s="1"/>
  <c r="BE933" s="1"/>
  <c r="BI1102"/>
  <c r="BI1103" s="1"/>
  <c r="BI1078" s="1"/>
  <c r="BI1079" s="1"/>
  <c r="BI1054" s="1"/>
  <c r="BI1055" s="1"/>
  <c r="BI1030" s="1"/>
  <c r="BI1031" s="1"/>
  <c r="BI1006" s="1"/>
  <c r="BI1007" s="1"/>
  <c r="BI982" s="1"/>
  <c r="BI983" s="1"/>
  <c r="BI957" s="1"/>
  <c r="BI958" s="1"/>
  <c r="BI932" s="1"/>
  <c r="BI933" s="1"/>
  <c r="BM1102"/>
  <c r="BM1103" s="1"/>
  <c r="BM1078" s="1"/>
  <c r="BM1079" s="1"/>
  <c r="BM1054" s="1"/>
  <c r="BM1055" s="1"/>
  <c r="BM1030" s="1"/>
  <c r="BM1031" s="1"/>
  <c r="BM1006" s="1"/>
  <c r="BM1007" s="1"/>
  <c r="BM982" s="1"/>
  <c r="BM983" s="1"/>
  <c r="BM957" s="1"/>
  <c r="BM958" s="1"/>
  <c r="BM932" s="1"/>
  <c r="BM933" s="1"/>
  <c r="BM908" s="1"/>
  <c r="BM909" s="1"/>
  <c r="BM884" s="1"/>
  <c r="BM885" s="1"/>
  <c r="BM859" s="1"/>
  <c r="BM860" s="1"/>
  <c r="BM832" s="1"/>
  <c r="BM833" s="1"/>
  <c r="AY1078"/>
  <c r="AY1079" s="1"/>
  <c r="AY1054" s="1"/>
  <c r="AY1055" s="1"/>
  <c r="AY1030" s="1"/>
  <c r="AY1031" s="1"/>
  <c r="AY1006" s="1"/>
  <c r="AY1007" s="1"/>
  <c r="AY982" s="1"/>
  <c r="AY983" s="1"/>
  <c r="BC1078"/>
  <c r="BC1079" s="1"/>
  <c r="BG1078"/>
  <c r="BG1079" s="1"/>
  <c r="BN908"/>
  <c r="BN909" s="1"/>
  <c r="BN884" s="1"/>
  <c r="BN885" s="1"/>
  <c r="BN859" s="1"/>
  <c r="BN860" s="1"/>
  <c r="BN832" s="1"/>
  <c r="BN833" s="1"/>
  <c r="BN808" s="1"/>
  <c r="BN809" s="1"/>
  <c r="BL424"/>
  <c r="BL425" s="1"/>
  <c r="BL398" s="1"/>
  <c r="BL399" s="1"/>
  <c r="BL371" s="1"/>
  <c r="BL372" s="1"/>
  <c r="BL347" s="1"/>
  <c r="BL348" s="1"/>
  <c r="BL323" s="1"/>
  <c r="BL324" s="1"/>
  <c r="BL296" s="1"/>
  <c r="BL297" s="1"/>
  <c r="BL267" s="1"/>
  <c r="BL268" s="1"/>
  <c r="BL240" s="1"/>
  <c r="BL241" s="1"/>
  <c r="BL209" s="1"/>
  <c r="BL210" s="1"/>
  <c r="BL169" s="1"/>
  <c r="BL170" s="1"/>
  <c r="BL104" s="1"/>
  <c r="BL105" s="1"/>
  <c r="BL67" s="1"/>
  <c r="BL68" s="1"/>
  <c r="BL10" s="1"/>
  <c r="BL11" s="1"/>
  <c r="M10"/>
  <c r="N10"/>
  <c r="O10"/>
  <c r="P10"/>
  <c r="Q10"/>
  <c r="R10"/>
  <c r="S10"/>
  <c r="S11" s="1"/>
  <c r="T10"/>
  <c r="T11" s="1"/>
  <c r="U10"/>
  <c r="U11" s="1"/>
  <c r="V10"/>
  <c r="V11" s="1"/>
  <c r="W10"/>
  <c r="W11" s="1"/>
  <c r="X10"/>
  <c r="X11" s="1"/>
  <c r="Y10"/>
  <c r="Y11" s="1"/>
  <c r="Z10"/>
  <c r="Z11" s="1"/>
  <c r="AA10"/>
  <c r="AA11" s="1"/>
  <c r="AB10"/>
  <c r="AB11" s="1"/>
  <c r="AC10"/>
  <c r="AC11" s="1"/>
  <c r="AD10"/>
  <c r="AD11" s="1"/>
  <c r="AE10"/>
  <c r="AE11" s="1"/>
  <c r="AF10"/>
  <c r="AF11" s="1"/>
  <c r="M11"/>
  <c r="N11"/>
  <c r="O11"/>
  <c r="P11"/>
  <c r="Q11"/>
  <c r="R11"/>
  <c r="L10"/>
  <c r="L11" s="1"/>
  <c r="BB983" l="1"/>
  <c r="BB957"/>
  <c r="BB958" s="1"/>
  <c r="BB932" s="1"/>
  <c r="BB933" s="1"/>
  <c r="BI908"/>
  <c r="BI909" s="1"/>
  <c r="AW908"/>
  <c r="AW909" s="1"/>
  <c r="BJ983"/>
  <c r="BJ957"/>
  <c r="BJ958" s="1"/>
  <c r="BJ932" s="1"/>
  <c r="BJ933" s="1"/>
  <c r="BJ908" s="1"/>
  <c r="BJ909" s="1"/>
  <c r="BJ884" s="1"/>
  <c r="BJ885" s="1"/>
  <c r="BJ859" s="1"/>
  <c r="BJ860" s="1"/>
  <c r="BJ832" s="1"/>
  <c r="BJ833" s="1"/>
  <c r="BJ808" s="1"/>
  <c r="BJ809" s="1"/>
  <c r="BJ784" s="1"/>
  <c r="BJ785" s="1"/>
  <c r="BJ760" s="1"/>
  <c r="BJ761" s="1"/>
  <c r="BJ734" s="1"/>
  <c r="BJ735" s="1"/>
  <c r="BJ707" s="1"/>
  <c r="BJ708" s="1"/>
  <c r="BJ681" s="1"/>
  <c r="BJ682" s="1"/>
  <c r="BJ657" s="1"/>
  <c r="BJ658" s="1"/>
  <c r="BJ633" s="1"/>
  <c r="BJ634" s="1"/>
  <c r="BJ608" s="1"/>
  <c r="BJ609" s="1"/>
  <c r="BJ583" s="1"/>
  <c r="BJ584" s="1"/>
  <c r="BJ557" s="1"/>
  <c r="BJ558" s="1"/>
  <c r="BJ529" s="1"/>
  <c r="BJ530" s="1"/>
  <c r="BJ503" s="1"/>
  <c r="BF983"/>
  <c r="BF957" s="1"/>
  <c r="BF958" s="1"/>
  <c r="BF932" s="1"/>
  <c r="BF933" s="1"/>
  <c r="BF908" s="1"/>
  <c r="BF909" s="1"/>
  <c r="BF884" s="1"/>
  <c r="BF885" s="1"/>
  <c r="BF859" s="1"/>
  <c r="BF860" s="1"/>
  <c r="BF832" s="1"/>
  <c r="BF833" s="1"/>
  <c r="BF808" s="1"/>
  <c r="BF809" s="1"/>
  <c r="BF784" s="1"/>
  <c r="BF785" s="1"/>
  <c r="BF760" s="1"/>
  <c r="BF761" s="1"/>
  <c r="BF734" s="1"/>
  <c r="BF735" s="1"/>
  <c r="BF707" s="1"/>
  <c r="BF708" s="1"/>
  <c r="BF681" s="1"/>
  <c r="BF682" s="1"/>
  <c r="BF657" s="1"/>
  <c r="BF658" s="1"/>
  <c r="BF633" s="1"/>
  <c r="BF634" s="1"/>
  <c r="BF608" s="1"/>
  <c r="BF609" s="1"/>
  <c r="AT983"/>
  <c r="AT957" s="1"/>
  <c r="AT958" s="1"/>
  <c r="AT932" s="1"/>
  <c r="AT933" s="1"/>
  <c r="AX983"/>
  <c r="AX957" s="1"/>
  <c r="AX958" s="1"/>
  <c r="AX932" s="1"/>
  <c r="BK1126"/>
  <c r="BK1127" s="1"/>
  <c r="BK1102" s="1"/>
  <c r="AU1126"/>
  <c r="AU1127" s="1"/>
  <c r="AU1102" s="1"/>
  <c r="BA908"/>
  <c r="BA909" s="1"/>
  <c r="AZ452"/>
  <c r="AZ424" s="1"/>
  <c r="AZ425" s="1"/>
  <c r="AZ398" s="1"/>
  <c r="AZ399" s="1"/>
  <c r="AZ371" s="1"/>
  <c r="AZ372" s="1"/>
  <c r="AZ347" s="1"/>
  <c r="AZ348" s="1"/>
  <c r="AZ323" s="1"/>
  <c r="AZ324" s="1"/>
  <c r="AZ296" s="1"/>
  <c r="AZ297" s="1"/>
  <c r="AZ267" s="1"/>
  <c r="AZ268" s="1"/>
  <c r="AZ240" s="1"/>
  <c r="AZ241" s="1"/>
  <c r="AZ209" s="1"/>
  <c r="AZ210" s="1"/>
  <c r="AZ169" s="1"/>
  <c r="AZ170" s="1"/>
  <c r="AZ104" s="1"/>
  <c r="AZ105" s="1"/>
  <c r="AZ67" s="1"/>
  <c r="AZ68" s="1"/>
  <c r="AZ10" s="1"/>
  <c r="AZ11" s="1"/>
  <c r="BE908"/>
  <c r="BE909" s="1"/>
  <c r="BM808"/>
  <c r="BM809" s="1"/>
  <c r="BM784" s="1"/>
  <c r="BM785" s="1"/>
  <c r="BM760" s="1"/>
  <c r="BM761" s="1"/>
  <c r="BM734" s="1"/>
  <c r="BM735" s="1"/>
  <c r="BM707" s="1"/>
  <c r="BM708" s="1"/>
  <c r="BM681" s="1"/>
  <c r="BM682" s="1"/>
  <c r="BM657" s="1"/>
  <c r="BM658" s="1"/>
  <c r="BM633" s="1"/>
  <c r="BM634" s="1"/>
  <c r="BM608" s="1"/>
  <c r="BM609" s="1"/>
  <c r="BM583" s="1"/>
  <c r="BM584" s="1"/>
  <c r="BM557" s="1"/>
  <c r="BM558" s="1"/>
  <c r="BM529" s="1"/>
  <c r="BM530" s="1"/>
  <c r="BM503" s="1"/>
  <c r="BM504" s="1"/>
  <c r="BM478" s="1"/>
  <c r="BM479" s="1"/>
  <c r="BM451" s="1"/>
  <c r="BM452" s="1"/>
  <c r="BM424" s="1"/>
  <c r="BM425" s="1"/>
  <c r="BM398" s="1"/>
  <c r="BM399" s="1"/>
  <c r="BM371" s="1"/>
  <c r="BM372" s="1"/>
  <c r="BM347" s="1"/>
  <c r="BM348" s="1"/>
  <c r="BM323" s="1"/>
  <c r="BM324" s="1"/>
  <c r="BM296" s="1"/>
  <c r="BM297" s="1"/>
  <c r="BM267" s="1"/>
  <c r="BM268" s="1"/>
  <c r="BM240" s="1"/>
  <c r="BM241" s="1"/>
  <c r="BM209" s="1"/>
  <c r="BM210" s="1"/>
  <c r="BM169" s="1"/>
  <c r="BM170" s="1"/>
  <c r="BM104" s="1"/>
  <c r="BM105" s="1"/>
  <c r="BM67" s="1"/>
  <c r="BM68" s="1"/>
  <c r="BM10" s="1"/>
  <c r="BM11" s="1"/>
  <c r="BG1054"/>
  <c r="BG1055" s="1"/>
  <c r="BG1030" s="1"/>
  <c r="BG1031" s="1"/>
  <c r="BG1006" s="1"/>
  <c r="BG1007" s="1"/>
  <c r="BG982" s="1"/>
  <c r="BG983" s="1"/>
  <c r="BB908"/>
  <c r="BB909" s="1"/>
  <c r="BB884" s="1"/>
  <c r="BB885" s="1"/>
  <c r="BB859" s="1"/>
  <c r="BB860" s="1"/>
  <c r="BB832" s="1"/>
  <c r="BB833" s="1"/>
  <c r="BB808" s="1"/>
  <c r="BB809" s="1"/>
  <c r="BC1054"/>
  <c r="BC1055" s="1"/>
  <c r="BC1030" s="1"/>
  <c r="BC1031" s="1"/>
  <c r="BC1006" s="1"/>
  <c r="BC1007" s="1"/>
  <c r="BC982" s="1"/>
  <c r="BC983" s="1"/>
  <c r="AY957"/>
  <c r="AY958" s="1"/>
  <c r="AY932" s="1"/>
  <c r="AY933" s="1"/>
  <c r="AY908" s="1"/>
  <c r="AY909" s="1"/>
  <c r="AY884" s="1"/>
  <c r="AY885" s="1"/>
  <c r="AY859" s="1"/>
  <c r="AY860" s="1"/>
  <c r="AY832" s="1"/>
  <c r="AY833" s="1"/>
  <c r="AY808" s="1"/>
  <c r="AY809" s="1"/>
  <c r="AY784" s="1"/>
  <c r="AY785" s="1"/>
  <c r="BN784"/>
  <c r="BN785" s="1"/>
  <c r="BN760" s="1"/>
  <c r="BN761" s="1"/>
  <c r="AW884"/>
  <c r="AW885" s="1"/>
  <c r="AW859" s="1"/>
  <c r="AW860" s="1"/>
  <c r="AW832" s="1"/>
  <c r="AW833" s="1"/>
  <c r="BE884"/>
  <c r="BE885" s="1"/>
  <c r="BE859" s="1"/>
  <c r="BE860" s="1"/>
  <c r="BE832" s="1"/>
  <c r="BI884"/>
  <c r="BI885" s="1"/>
  <c r="BI859" s="1"/>
  <c r="BI860" s="1"/>
  <c r="BI832" s="1"/>
  <c r="AV424"/>
  <c r="AV425" s="1"/>
  <c r="AV398" s="1"/>
  <c r="AV399" s="1"/>
  <c r="AV371" s="1"/>
  <c r="AV372" s="1"/>
  <c r="AV347" s="1"/>
  <c r="AV348" s="1"/>
  <c r="AV323" s="1"/>
  <c r="AV324" s="1"/>
  <c r="AV296" s="1"/>
  <c r="AV297" s="1"/>
  <c r="AV267" s="1"/>
  <c r="AV268" s="1"/>
  <c r="AV240" s="1"/>
  <c r="AV241" s="1"/>
  <c r="AV209" s="1"/>
  <c r="AV210" s="1"/>
  <c r="AV169" s="1"/>
  <c r="AV170" s="1"/>
  <c r="AV104" s="1"/>
  <c r="AV105" s="1"/>
  <c r="AV67" s="1"/>
  <c r="AV68" s="1"/>
  <c r="AV10" s="1"/>
  <c r="AV11" s="1"/>
  <c r="BH452"/>
  <c r="BH424" s="1"/>
  <c r="BH425" s="1"/>
  <c r="BH398" s="1"/>
  <c r="BH399" s="1"/>
  <c r="BH371" s="1"/>
  <c r="BH372" s="1"/>
  <c r="BH347" s="1"/>
  <c r="BH348" s="1"/>
  <c r="BH323" s="1"/>
  <c r="BH324" s="1"/>
  <c r="BH296" s="1"/>
  <c r="BH297" s="1"/>
  <c r="BH267" s="1"/>
  <c r="BH268" s="1"/>
  <c r="BH240" s="1"/>
  <c r="BH241" s="1"/>
  <c r="BH209" s="1"/>
  <c r="BH210" s="1"/>
  <c r="BH169" s="1"/>
  <c r="BH170" s="1"/>
  <c r="BH104" s="1"/>
  <c r="BH105" s="1"/>
  <c r="BH67" s="1"/>
  <c r="BH68" s="1"/>
  <c r="BH10" s="1"/>
  <c r="BH11" s="1"/>
  <c r="BD424"/>
  <c r="BD425" s="1"/>
  <c r="BD398" s="1"/>
  <c r="BD399" s="1"/>
  <c r="BD371" s="1"/>
  <c r="BD372" s="1"/>
  <c r="BD347" s="1"/>
  <c r="BD348" s="1"/>
  <c r="BD323" s="1"/>
  <c r="BD324" s="1"/>
  <c r="BD296" s="1"/>
  <c r="BD297" s="1"/>
  <c r="BD267" s="1"/>
  <c r="BD268" s="1"/>
  <c r="BD240" s="1"/>
  <c r="BD241" s="1"/>
  <c r="BD209" s="1"/>
  <c r="BD210" s="1"/>
  <c r="BD169" s="1"/>
  <c r="BD170" s="1"/>
  <c r="BD104" s="1"/>
  <c r="BD105" s="1"/>
  <c r="BD67" s="1"/>
  <c r="BD68" s="1"/>
  <c r="BD10" s="1"/>
  <c r="BD11" s="1"/>
  <c r="BJ504"/>
  <c r="BJ478" s="1"/>
  <c r="BJ479" s="1"/>
  <c r="BJ451" s="1"/>
  <c r="BJ452" s="1"/>
  <c r="BJ424" s="1"/>
  <c r="BJ425" s="1"/>
  <c r="BJ398" s="1"/>
  <c r="BJ399" s="1"/>
  <c r="BJ371" s="1"/>
  <c r="BJ372" s="1"/>
  <c r="BJ347" s="1"/>
  <c r="BJ348" s="1"/>
  <c r="BJ323" s="1"/>
  <c r="AX933" l="1"/>
  <c r="AX908"/>
  <c r="BK1103"/>
  <c r="BK1078" s="1"/>
  <c r="AT908"/>
  <c r="AU1103"/>
  <c r="AU1078" s="1"/>
  <c r="BA884"/>
  <c r="BA885" s="1"/>
  <c r="BA859" s="1"/>
  <c r="BA860" s="1"/>
  <c r="BA832" s="1"/>
  <c r="BA833" s="1"/>
  <c r="BB784"/>
  <c r="BB785" s="1"/>
  <c r="BB760" s="1"/>
  <c r="BB761" s="1"/>
  <c r="BG957"/>
  <c r="BG958" s="1"/>
  <c r="BG932" s="1"/>
  <c r="BG933" s="1"/>
  <c r="BG908" s="1"/>
  <c r="BG909" s="1"/>
  <c r="BG884" s="1"/>
  <c r="BG885" s="1"/>
  <c r="BG859" s="1"/>
  <c r="BG860" s="1"/>
  <c r="BG832" s="1"/>
  <c r="BG833" s="1"/>
  <c r="BG808" s="1"/>
  <c r="BG809" s="1"/>
  <c r="BG784" s="1"/>
  <c r="BG785" s="1"/>
  <c r="BC957"/>
  <c r="BC958" s="1"/>
  <c r="BC932" s="1"/>
  <c r="BC933" s="1"/>
  <c r="BC908" s="1"/>
  <c r="BC909" s="1"/>
  <c r="BC884" s="1"/>
  <c r="BC885" s="1"/>
  <c r="BC859" s="1"/>
  <c r="BC860" s="1"/>
  <c r="BC832" s="1"/>
  <c r="BC833" s="1"/>
  <c r="BC808" s="1"/>
  <c r="BC809" s="1"/>
  <c r="BC784" s="1"/>
  <c r="BC785" s="1"/>
  <c r="AY760"/>
  <c r="AY761" s="1"/>
  <c r="AY734" s="1"/>
  <c r="AY735" s="1"/>
  <c r="BN734"/>
  <c r="BN735" s="1"/>
  <c r="BN707" s="1"/>
  <c r="BN708" s="1"/>
  <c r="BN681" s="1"/>
  <c r="BN682" s="1"/>
  <c r="BN657" s="1"/>
  <c r="BN658" s="1"/>
  <c r="BN633" s="1"/>
  <c r="BN634" s="1"/>
  <c r="BN608" s="1"/>
  <c r="BN609" s="1"/>
  <c r="AT909"/>
  <c r="AT884" s="1"/>
  <c r="AT885" s="1"/>
  <c r="AT859" s="1"/>
  <c r="AT860" s="1"/>
  <c r="AT832" s="1"/>
  <c r="AT833" s="1"/>
  <c r="AT808" s="1"/>
  <c r="AX909"/>
  <c r="AX884" s="1"/>
  <c r="AX885" s="1"/>
  <c r="AX859" s="1"/>
  <c r="AX860" s="1"/>
  <c r="AX832" s="1"/>
  <c r="AX833" s="1"/>
  <c r="AX808" s="1"/>
  <c r="AW808"/>
  <c r="AW809" s="1"/>
  <c r="AW784" s="1"/>
  <c r="AW785" s="1"/>
  <c r="AW760" s="1"/>
  <c r="BA808"/>
  <c r="BE833"/>
  <c r="BE808" s="1"/>
  <c r="BI833"/>
  <c r="BI808" s="1"/>
  <c r="BF583"/>
  <c r="BF584" s="1"/>
  <c r="BF557" s="1"/>
  <c r="BF558" s="1"/>
  <c r="BF529" s="1"/>
  <c r="BF530" s="1"/>
  <c r="BF503" s="1"/>
  <c r="BF504" s="1"/>
  <c r="BF478" s="1"/>
  <c r="BF479" s="1"/>
  <c r="BF451" s="1"/>
  <c r="BF452" s="1"/>
  <c r="BF424" s="1"/>
  <c r="BF425" s="1"/>
  <c r="BF398" s="1"/>
  <c r="BF399" s="1"/>
  <c r="BF371" s="1"/>
  <c r="BF372" s="1"/>
  <c r="BF347" s="1"/>
  <c r="BF348" s="1"/>
  <c r="BF323" s="1"/>
  <c r="BF324" s="1"/>
  <c r="BF296" s="1"/>
  <c r="BF297" s="1"/>
  <c r="BF267" s="1"/>
  <c r="BF268" s="1"/>
  <c r="BF240" s="1"/>
  <c r="BF241" s="1"/>
  <c r="BF209" s="1"/>
  <c r="BF210" s="1"/>
  <c r="BF169" s="1"/>
  <c r="BF170" s="1"/>
  <c r="BF104" s="1"/>
  <c r="BF105" s="1"/>
  <c r="BF67" s="1"/>
  <c r="BF68" s="1"/>
  <c r="BF10" s="1"/>
  <c r="BF11" s="1"/>
  <c r="BJ324"/>
  <c r="BJ296" s="1"/>
  <c r="BJ297" s="1"/>
  <c r="BJ267" s="1"/>
  <c r="BJ268" s="1"/>
  <c r="BJ240" s="1"/>
  <c r="BJ241" s="1"/>
  <c r="BJ209" s="1"/>
  <c r="BJ210" s="1"/>
  <c r="BJ169" s="1"/>
  <c r="BJ170" s="1"/>
  <c r="BJ104" s="1"/>
  <c r="BJ105" s="1"/>
  <c r="BJ67" s="1"/>
  <c r="BJ68" s="1"/>
  <c r="BJ10" s="1"/>
  <c r="BJ11" s="1"/>
  <c r="AU1079" l="1"/>
  <c r="AU1054" s="1"/>
  <c r="AU1055" s="1"/>
  <c r="AU1030" s="1"/>
  <c r="AU1031" s="1"/>
  <c r="AU1006" s="1"/>
  <c r="AU1007" s="1"/>
  <c r="AU982" s="1"/>
  <c r="BK1079"/>
  <c r="BK1054" s="1"/>
  <c r="BK1055" s="1"/>
  <c r="BK1030" s="1"/>
  <c r="BK1031" s="1"/>
  <c r="BK1006" s="1"/>
  <c r="BK1007" s="1"/>
  <c r="BK982" s="1"/>
  <c r="BB734"/>
  <c r="BB735" s="1"/>
  <c r="BB707" s="1"/>
  <c r="BB708" s="1"/>
  <c r="BB681" s="1"/>
  <c r="BB682" s="1"/>
  <c r="BB657" s="1"/>
  <c r="BB658" s="1"/>
  <c r="BB633" s="1"/>
  <c r="BB634" s="1"/>
  <c r="BB608" s="1"/>
  <c r="BB609" s="1"/>
  <c r="BB583" s="1"/>
  <c r="BB584" s="1"/>
  <c r="BB557" s="1"/>
  <c r="BB558" s="1"/>
  <c r="BB529" s="1"/>
  <c r="BB530" s="1"/>
  <c r="BB503" s="1"/>
  <c r="BB504" s="1"/>
  <c r="BB478" s="1"/>
  <c r="BB479" s="1"/>
  <c r="BB451" s="1"/>
  <c r="BB452" s="1"/>
  <c r="BB424" s="1"/>
  <c r="BB425" s="1"/>
  <c r="BB398" s="1"/>
  <c r="BB399" s="1"/>
  <c r="BB371" s="1"/>
  <c r="BB372" s="1"/>
  <c r="BB347" s="1"/>
  <c r="BB348" s="1"/>
  <c r="BB323" s="1"/>
  <c r="BB324" s="1"/>
  <c r="BG760"/>
  <c r="BG761" s="1"/>
  <c r="BG734" s="1"/>
  <c r="BG735" s="1"/>
  <c r="BC760"/>
  <c r="BC761" s="1"/>
  <c r="BC734" s="1"/>
  <c r="BC735" s="1"/>
  <c r="AY707"/>
  <c r="AY708" s="1"/>
  <c r="AY681" s="1"/>
  <c r="BN583"/>
  <c r="BN584" s="1"/>
  <c r="BN557" s="1"/>
  <c r="BN558" s="1"/>
  <c r="BN529" s="1"/>
  <c r="BN530" s="1"/>
  <c r="BN503" s="1"/>
  <c r="BN504" s="1"/>
  <c r="BN478" s="1"/>
  <c r="BN479" s="1"/>
  <c r="BN451" s="1"/>
  <c r="BN452" s="1"/>
  <c r="BN424" s="1"/>
  <c r="BN425" s="1"/>
  <c r="BN398" s="1"/>
  <c r="BN399" s="1"/>
  <c r="BN371" s="1"/>
  <c r="BN372" s="1"/>
  <c r="BN347" s="1"/>
  <c r="BN348" s="1"/>
  <c r="BN323" s="1"/>
  <c r="BN324" s="1"/>
  <c r="BN296" s="1"/>
  <c r="BN297" s="1"/>
  <c r="BN267" s="1"/>
  <c r="BN268" s="1"/>
  <c r="BN240" s="1"/>
  <c r="BN241" s="1"/>
  <c r="BN209" s="1"/>
  <c r="BN210" s="1"/>
  <c r="BN169" s="1"/>
  <c r="BN170" s="1"/>
  <c r="BN104" s="1"/>
  <c r="BN105" s="1"/>
  <c r="BN67" s="1"/>
  <c r="BN68" s="1"/>
  <c r="BN10" s="1"/>
  <c r="BN11" s="1"/>
  <c r="AT809"/>
  <c r="AT784" s="1"/>
  <c r="AT785" s="1"/>
  <c r="AT760" s="1"/>
  <c r="AT761" s="1"/>
  <c r="AT734" s="1"/>
  <c r="AT735" s="1"/>
  <c r="AT707" s="1"/>
  <c r="AT708" s="1"/>
  <c r="AT681" s="1"/>
  <c r="AT682" s="1"/>
  <c r="AT657" s="1"/>
  <c r="AT658" s="1"/>
  <c r="AT633" s="1"/>
  <c r="AT634" s="1"/>
  <c r="AT608" s="1"/>
  <c r="AT609" s="1"/>
  <c r="AT583" s="1"/>
  <c r="AT584" s="1"/>
  <c r="AT557" s="1"/>
  <c r="AT558" s="1"/>
  <c r="AT529" s="1"/>
  <c r="AT530" s="1"/>
  <c r="AT503" s="1"/>
  <c r="AT504" s="1"/>
  <c r="AT478" s="1"/>
  <c r="AT479" s="1"/>
  <c r="AT451" s="1"/>
  <c r="AT452" s="1"/>
  <c r="AT424" s="1"/>
  <c r="AT425" s="1"/>
  <c r="AT398" s="1"/>
  <c r="AT399" s="1"/>
  <c r="AT371" s="1"/>
  <c r="AT372" s="1"/>
  <c r="AT347" s="1"/>
  <c r="AT348" s="1"/>
  <c r="AT323" s="1"/>
  <c r="AT324" s="1"/>
  <c r="AT296" s="1"/>
  <c r="AT297" s="1"/>
  <c r="AT267" s="1"/>
  <c r="AT268" s="1"/>
  <c r="AT240" s="1"/>
  <c r="AT241" s="1"/>
  <c r="AT209" s="1"/>
  <c r="AT210" s="1"/>
  <c r="AT169" s="1"/>
  <c r="AT170" s="1"/>
  <c r="AT104" s="1"/>
  <c r="AT105" s="1"/>
  <c r="AT67" s="1"/>
  <c r="AT68" s="1"/>
  <c r="AT10" s="1"/>
  <c r="AT11" s="1"/>
  <c r="AX809"/>
  <c r="AX784" s="1"/>
  <c r="AX785" s="1"/>
  <c r="AX760" s="1"/>
  <c r="AX761" s="1"/>
  <c r="AX734" s="1"/>
  <c r="AX735" s="1"/>
  <c r="AX707" s="1"/>
  <c r="AX708" s="1"/>
  <c r="AX681" s="1"/>
  <c r="AX682" s="1"/>
  <c r="AX657" s="1"/>
  <c r="AX658" s="1"/>
  <c r="AX633" s="1"/>
  <c r="AX634" s="1"/>
  <c r="AX608" s="1"/>
  <c r="AX609" s="1"/>
  <c r="AX583" s="1"/>
  <c r="AX584" s="1"/>
  <c r="AX557" s="1"/>
  <c r="AX558" s="1"/>
  <c r="AX529" s="1"/>
  <c r="AX530" s="1"/>
  <c r="AX503" s="1"/>
  <c r="AX504" s="1"/>
  <c r="AX478" s="1"/>
  <c r="AX479" s="1"/>
  <c r="AX451" s="1"/>
  <c r="AX452" s="1"/>
  <c r="AX424" s="1"/>
  <c r="AX425" s="1"/>
  <c r="AX398" s="1"/>
  <c r="AX399" s="1"/>
  <c r="AX371" s="1"/>
  <c r="AX372" s="1"/>
  <c r="AX347" s="1"/>
  <c r="AX348" s="1"/>
  <c r="AX323" s="1"/>
  <c r="AX324" s="1"/>
  <c r="AX296" s="1"/>
  <c r="AX297" s="1"/>
  <c r="AX267" s="1"/>
  <c r="AX268" s="1"/>
  <c r="AX240" s="1"/>
  <c r="AX241" s="1"/>
  <c r="AX209" s="1"/>
  <c r="AX210" s="1"/>
  <c r="AX169" s="1"/>
  <c r="AX170" s="1"/>
  <c r="AX104" s="1"/>
  <c r="AX105" s="1"/>
  <c r="AX67" s="1"/>
  <c r="AX68" s="1"/>
  <c r="AX10" s="1"/>
  <c r="AX11" s="1"/>
  <c r="BA809"/>
  <c r="BA784" s="1"/>
  <c r="BA785" s="1"/>
  <c r="BA760" s="1"/>
  <c r="BE809"/>
  <c r="BE784" s="1"/>
  <c r="BE785" s="1"/>
  <c r="BE760" s="1"/>
  <c r="BI809"/>
  <c r="BI784" s="1"/>
  <c r="BI785" s="1"/>
  <c r="BI760" s="1"/>
  <c r="BI761" s="1"/>
  <c r="BI734" s="1"/>
  <c r="BI735" s="1"/>
  <c r="BI707" s="1"/>
  <c r="BI708" s="1"/>
  <c r="BI681" s="1"/>
  <c r="BI682" s="1"/>
  <c r="BI657" s="1"/>
  <c r="BI658" s="1"/>
  <c r="BI633" s="1"/>
  <c r="BI634" s="1"/>
  <c r="BI608" s="1"/>
  <c r="BI609" s="1"/>
  <c r="BI583" s="1"/>
  <c r="BI584" s="1"/>
  <c r="BI557" s="1"/>
  <c r="BI558" s="1"/>
  <c r="BI529" s="1"/>
  <c r="BI530" s="1"/>
  <c r="BI503" s="1"/>
  <c r="AW761"/>
  <c r="AW734" s="1"/>
  <c r="AW735" s="1"/>
  <c r="AW707" s="1"/>
  <c r="AW708" s="1"/>
  <c r="AW681" s="1"/>
  <c r="AW682" s="1"/>
  <c r="AW657" s="1"/>
  <c r="AW658" s="1"/>
  <c r="AW633" s="1"/>
  <c r="AW634" s="1"/>
  <c r="AW608" s="1"/>
  <c r="AU983" l="1"/>
  <c r="AU957"/>
  <c r="AU958" s="1"/>
  <c r="AU932" s="1"/>
  <c r="AU933" s="1"/>
  <c r="AU908" s="1"/>
  <c r="AU909" s="1"/>
  <c r="AU884" s="1"/>
  <c r="AU885" s="1"/>
  <c r="AU859" s="1"/>
  <c r="AU860" s="1"/>
  <c r="AU832" s="1"/>
  <c r="AU833" s="1"/>
  <c r="AU808" s="1"/>
  <c r="AU809" s="1"/>
  <c r="AU784" s="1"/>
  <c r="BK983"/>
  <c r="BK957" s="1"/>
  <c r="BK958" s="1"/>
  <c r="BK932" s="1"/>
  <c r="BK933" s="1"/>
  <c r="BK908" s="1"/>
  <c r="BK909" s="1"/>
  <c r="BK884" s="1"/>
  <c r="BK885" s="1"/>
  <c r="BK859" s="1"/>
  <c r="BK860" s="1"/>
  <c r="BK832" s="1"/>
  <c r="BK833" s="1"/>
  <c r="BK808" s="1"/>
  <c r="BK809" s="1"/>
  <c r="BK784" s="1"/>
  <c r="BG707"/>
  <c r="BG708" s="1"/>
  <c r="BG681" s="1"/>
  <c r="BG682" s="1"/>
  <c r="BC707"/>
  <c r="BC708" s="1"/>
  <c r="BC681" s="1"/>
  <c r="BC682" s="1"/>
  <c r="BC657" s="1"/>
  <c r="BC658" s="1"/>
  <c r="BC633" s="1"/>
  <c r="BC634" s="1"/>
  <c r="BC608" s="1"/>
  <c r="BC609" s="1"/>
  <c r="BC583" s="1"/>
  <c r="BC584" s="1"/>
  <c r="BC557" s="1"/>
  <c r="BC558" s="1"/>
  <c r="BC529" s="1"/>
  <c r="BC530" s="1"/>
  <c r="BC503" s="1"/>
  <c r="BC504" s="1"/>
  <c r="BC478" s="1"/>
  <c r="BC479" s="1"/>
  <c r="BC451" s="1"/>
  <c r="BC452" s="1"/>
  <c r="BC424" s="1"/>
  <c r="BC425" s="1"/>
  <c r="BC398" s="1"/>
  <c r="BC399" s="1"/>
  <c r="BC371" s="1"/>
  <c r="BC372" s="1"/>
  <c r="BC347" s="1"/>
  <c r="BC348" s="1"/>
  <c r="BC323" s="1"/>
  <c r="BC324" s="1"/>
  <c r="BC296" s="1"/>
  <c r="BC297" s="1"/>
  <c r="BC267" s="1"/>
  <c r="AY682"/>
  <c r="AY657" s="1"/>
  <c r="BA761"/>
  <c r="BA734" s="1"/>
  <c r="BA735" s="1"/>
  <c r="BA707" s="1"/>
  <c r="BA708" s="1"/>
  <c r="BA681" s="1"/>
  <c r="BA682" s="1"/>
  <c r="BA657" s="1"/>
  <c r="BA658" s="1"/>
  <c r="BA633" s="1"/>
  <c r="BA634" s="1"/>
  <c r="BA608" s="1"/>
  <c r="BE761"/>
  <c r="BE734" s="1"/>
  <c r="BE735" s="1"/>
  <c r="BE707" s="1"/>
  <c r="BE708" s="1"/>
  <c r="BE681" s="1"/>
  <c r="BE682" s="1"/>
  <c r="BE657" s="1"/>
  <c r="BE658" s="1"/>
  <c r="BE633" s="1"/>
  <c r="BE634" s="1"/>
  <c r="BE608" s="1"/>
  <c r="AW609"/>
  <c r="AW583" s="1"/>
  <c r="AW584" s="1"/>
  <c r="AW557" s="1"/>
  <c r="AW558" s="1"/>
  <c r="AW529" s="1"/>
  <c r="AW530" s="1"/>
  <c r="AW503" s="1"/>
  <c r="AW504" s="1"/>
  <c r="AW478" s="1"/>
  <c r="AW479" s="1"/>
  <c r="AW451" s="1"/>
  <c r="AW452" s="1"/>
  <c r="AW424" s="1"/>
  <c r="AW425" s="1"/>
  <c r="AW398" s="1"/>
  <c r="AW399" s="1"/>
  <c r="AW371" s="1"/>
  <c r="AW372" s="1"/>
  <c r="AW347" s="1"/>
  <c r="AW348" s="1"/>
  <c r="AW323" s="1"/>
  <c r="AW324" s="1"/>
  <c r="AW296" s="1"/>
  <c r="AW297" s="1"/>
  <c r="AW267" s="1"/>
  <c r="AW268" s="1"/>
  <c r="AW240" s="1"/>
  <c r="AW241" s="1"/>
  <c r="AW209" s="1"/>
  <c r="AW210" s="1"/>
  <c r="AW169" s="1"/>
  <c r="AW170" s="1"/>
  <c r="AW104" s="1"/>
  <c r="AW105" s="1"/>
  <c r="AW67" s="1"/>
  <c r="AW68" s="1"/>
  <c r="AW10" s="1"/>
  <c r="AW11" s="1"/>
  <c r="BI504"/>
  <c r="BI478" s="1"/>
  <c r="BI479" s="1"/>
  <c r="BI451" s="1"/>
  <c r="BI452" s="1"/>
  <c r="BI424" s="1"/>
  <c r="BI425" s="1"/>
  <c r="BI398" s="1"/>
  <c r="BI399" s="1"/>
  <c r="BI371" s="1"/>
  <c r="BI372" s="1"/>
  <c r="BI347" s="1"/>
  <c r="BB296"/>
  <c r="BB297" s="1"/>
  <c r="BB267" s="1"/>
  <c r="BB268" s="1"/>
  <c r="BB240" s="1"/>
  <c r="BB241" s="1"/>
  <c r="BB209" s="1"/>
  <c r="BB210" s="1"/>
  <c r="BB169" s="1"/>
  <c r="BB170" s="1"/>
  <c r="BB104" s="1"/>
  <c r="BB105" s="1"/>
  <c r="BB67" s="1"/>
  <c r="BB68" s="1"/>
  <c r="BB10" s="1"/>
  <c r="BB11" s="1"/>
  <c r="BK785" l="1"/>
  <c r="BK760"/>
  <c r="BK761" s="1"/>
  <c r="BK734" s="1"/>
  <c r="AU785"/>
  <c r="AU760" s="1"/>
  <c r="AU761" s="1"/>
  <c r="AU734" s="1"/>
  <c r="BG657"/>
  <c r="BG658" s="1"/>
  <c r="BG633" s="1"/>
  <c r="BG634" s="1"/>
  <c r="BG608" s="1"/>
  <c r="BG609" s="1"/>
  <c r="BG583" s="1"/>
  <c r="BG584" s="1"/>
  <c r="BG557" s="1"/>
  <c r="BG558" s="1"/>
  <c r="BG529" s="1"/>
  <c r="BG530" s="1"/>
  <c r="BG503" s="1"/>
  <c r="BG504" s="1"/>
  <c r="BG478" s="1"/>
  <c r="BG479" s="1"/>
  <c r="BG451" s="1"/>
  <c r="BG452" s="1"/>
  <c r="BG424" s="1"/>
  <c r="AY658"/>
  <c r="AY633" s="1"/>
  <c r="AY634" s="1"/>
  <c r="AY608" s="1"/>
  <c r="AY609" s="1"/>
  <c r="AY583" s="1"/>
  <c r="AY584" s="1"/>
  <c r="AY557" s="1"/>
  <c r="AY558" s="1"/>
  <c r="AY529" s="1"/>
  <c r="AY530" s="1"/>
  <c r="AY503" s="1"/>
  <c r="AY504" s="1"/>
  <c r="AY478" s="1"/>
  <c r="AY479" s="1"/>
  <c r="AY451" s="1"/>
  <c r="AY452" s="1"/>
  <c r="AY424" s="1"/>
  <c r="BA609"/>
  <c r="BA583" s="1"/>
  <c r="BA584" s="1"/>
  <c r="BA557" s="1"/>
  <c r="BA558" s="1"/>
  <c r="BA529" s="1"/>
  <c r="BA530" s="1"/>
  <c r="BA503" s="1"/>
  <c r="BE609"/>
  <c r="BE583" s="1"/>
  <c r="BE584" s="1"/>
  <c r="BE557" s="1"/>
  <c r="BE558" s="1"/>
  <c r="BE529" s="1"/>
  <c r="BE530" s="1"/>
  <c r="BE503" s="1"/>
  <c r="BI348"/>
  <c r="BI323" s="1"/>
  <c r="BC268"/>
  <c r="BC240" s="1"/>
  <c r="BC241" s="1"/>
  <c r="BC209" s="1"/>
  <c r="BC210" s="1"/>
  <c r="BC169" s="1"/>
  <c r="BC170" s="1"/>
  <c r="BC104" s="1"/>
  <c r="BC105" s="1"/>
  <c r="BC67" s="1"/>
  <c r="AU735" l="1"/>
  <c r="AU707"/>
  <c r="AU708" s="1"/>
  <c r="AU681" s="1"/>
  <c r="AU682" s="1"/>
  <c r="AU657" s="1"/>
  <c r="AU658" s="1"/>
  <c r="AU633" s="1"/>
  <c r="AU634" s="1"/>
  <c r="AU608" s="1"/>
  <c r="AU609" s="1"/>
  <c r="AU583" s="1"/>
  <c r="AU584" s="1"/>
  <c r="AU557" s="1"/>
  <c r="AU558" s="1"/>
  <c r="AU529" s="1"/>
  <c r="AU530" s="1"/>
  <c r="AU503" s="1"/>
  <c r="AU504" s="1"/>
  <c r="AU478" s="1"/>
  <c r="AU479" s="1"/>
  <c r="AU451" s="1"/>
  <c r="AU452" s="1"/>
  <c r="AU424" s="1"/>
  <c r="AU425" s="1"/>
  <c r="AU398" s="1"/>
  <c r="AU399" s="1"/>
  <c r="AU371" s="1"/>
  <c r="AU372" s="1"/>
  <c r="AU347" s="1"/>
  <c r="AU348" s="1"/>
  <c r="AU323" s="1"/>
  <c r="AU324" s="1"/>
  <c r="AU296" s="1"/>
  <c r="AU297" s="1"/>
  <c r="AU267" s="1"/>
  <c r="AU268" s="1"/>
  <c r="AU240" s="1"/>
  <c r="AU241" s="1"/>
  <c r="AU209" s="1"/>
  <c r="AU210" s="1"/>
  <c r="AU169" s="1"/>
  <c r="AU170" s="1"/>
  <c r="AU104" s="1"/>
  <c r="AU105" s="1"/>
  <c r="AU67" s="1"/>
  <c r="AU68" s="1"/>
  <c r="AU10" s="1"/>
  <c r="AU11" s="1"/>
  <c r="BK735"/>
  <c r="BK707" s="1"/>
  <c r="BK708" s="1"/>
  <c r="BK681" s="1"/>
  <c r="BG425"/>
  <c r="BG398" s="1"/>
  <c r="BG399" s="1"/>
  <c r="BG371" s="1"/>
  <c r="BG372" s="1"/>
  <c r="BG347" s="1"/>
  <c r="BG348" s="1"/>
  <c r="BG323" s="1"/>
  <c r="BG324" s="1"/>
  <c r="BG296" s="1"/>
  <c r="BG297" s="1"/>
  <c r="BG267" s="1"/>
  <c r="BG268" s="1"/>
  <c r="BG240" s="1"/>
  <c r="BG241" s="1"/>
  <c r="BG209" s="1"/>
  <c r="BG210" s="1"/>
  <c r="BG169" s="1"/>
  <c r="BG170" s="1"/>
  <c r="BG104" s="1"/>
  <c r="BG105" s="1"/>
  <c r="BG67" s="1"/>
  <c r="BG68" s="1"/>
  <c r="BG10" s="1"/>
  <c r="BG11" s="1"/>
  <c r="AY425"/>
  <c r="AY398" s="1"/>
  <c r="BA504"/>
  <c r="BA478" s="1"/>
  <c r="BA479" s="1"/>
  <c r="BA451" s="1"/>
  <c r="BA452" s="1"/>
  <c r="BA424" s="1"/>
  <c r="BA425" s="1"/>
  <c r="BA398" s="1"/>
  <c r="BA399" s="1"/>
  <c r="BA371" s="1"/>
  <c r="BA372" s="1"/>
  <c r="BA347" s="1"/>
  <c r="BA348" s="1"/>
  <c r="BA323" s="1"/>
  <c r="BA324" s="1"/>
  <c r="BA296" s="1"/>
  <c r="BA297" s="1"/>
  <c r="BA267" s="1"/>
  <c r="BA268" s="1"/>
  <c r="BA240" s="1"/>
  <c r="BA241" s="1"/>
  <c r="BA209" s="1"/>
  <c r="BA210" s="1"/>
  <c r="BA169" s="1"/>
  <c r="BA170" s="1"/>
  <c r="BA104" s="1"/>
  <c r="BA105" s="1"/>
  <c r="BA67" s="1"/>
  <c r="BA68" s="1"/>
  <c r="BA10" s="1"/>
  <c r="BA11" s="1"/>
  <c r="BE504"/>
  <c r="BE478" s="1"/>
  <c r="BE479" s="1"/>
  <c r="BE451" s="1"/>
  <c r="BE452" s="1"/>
  <c r="BE424" s="1"/>
  <c r="BE425" s="1"/>
  <c r="BE398" s="1"/>
  <c r="BE399" s="1"/>
  <c r="BE371" s="1"/>
  <c r="BE372" s="1"/>
  <c r="BE347" s="1"/>
  <c r="BE348" s="1"/>
  <c r="BE323" s="1"/>
  <c r="BE324" s="1"/>
  <c r="BE296" s="1"/>
  <c r="BE297" s="1"/>
  <c r="BE267" s="1"/>
  <c r="BE268" s="1"/>
  <c r="BE240" s="1"/>
  <c r="BE241" s="1"/>
  <c r="BE209" s="1"/>
  <c r="BE210" s="1"/>
  <c r="BE169" s="1"/>
  <c r="BE170" s="1"/>
  <c r="BE104" s="1"/>
  <c r="BE105" s="1"/>
  <c r="BE67" s="1"/>
  <c r="BE68" s="1"/>
  <c r="BE10" s="1"/>
  <c r="BE11" s="1"/>
  <c r="BI324"/>
  <c r="BI296" s="1"/>
  <c r="BI297" s="1"/>
  <c r="BI267" s="1"/>
  <c r="BI268" s="1"/>
  <c r="BI240" s="1"/>
  <c r="BI241" s="1"/>
  <c r="BI209" s="1"/>
  <c r="BI210" s="1"/>
  <c r="BI169" s="1"/>
  <c r="BC68"/>
  <c r="BC10" s="1"/>
  <c r="BC11" s="1"/>
  <c r="BK682" l="1"/>
  <c r="BK657"/>
  <c r="AY399"/>
  <c r="AY371" s="1"/>
  <c r="AY372" s="1"/>
  <c r="AY347" s="1"/>
  <c r="AY348" s="1"/>
  <c r="AY323" s="1"/>
  <c r="AY324" s="1"/>
  <c r="AY296" s="1"/>
  <c r="AY297" s="1"/>
  <c r="AY267" s="1"/>
  <c r="BI170"/>
  <c r="BI104" s="1"/>
  <c r="BI105" s="1"/>
  <c r="BI67" s="1"/>
  <c r="BI68" s="1"/>
  <c r="BI10" s="1"/>
  <c r="BI11" s="1"/>
  <c r="BK658" l="1"/>
  <c r="BK633" s="1"/>
  <c r="BK634" s="1"/>
  <c r="BK608" s="1"/>
  <c r="BK609" s="1"/>
  <c r="BK583" s="1"/>
  <c r="BK584" s="1"/>
  <c r="BK557" s="1"/>
  <c r="BK558" s="1"/>
  <c r="BK529" s="1"/>
  <c r="BK530" s="1"/>
  <c r="BK503" s="1"/>
  <c r="BK504" s="1"/>
  <c r="BK478" s="1"/>
  <c r="BK479" s="1"/>
  <c r="BK451" s="1"/>
  <c r="BK452" s="1"/>
  <c r="BK424" s="1"/>
  <c r="BK425" s="1"/>
  <c r="BK398" s="1"/>
  <c r="BK399" s="1"/>
  <c r="BK371" s="1"/>
  <c r="BK372" s="1"/>
  <c r="BK347" s="1"/>
  <c r="BK348" s="1"/>
  <c r="BK323" s="1"/>
  <c r="BK324" s="1"/>
  <c r="BK296" s="1"/>
  <c r="BK297" s="1"/>
  <c r="BK267" s="1"/>
  <c r="BK268" s="1"/>
  <c r="BK240" s="1"/>
  <c r="BK241" s="1"/>
  <c r="BK209" s="1"/>
  <c r="BK210" s="1"/>
  <c r="BK169" s="1"/>
  <c r="BK170" s="1"/>
  <c r="BK104" s="1"/>
  <c r="BK105" s="1"/>
  <c r="BK67" s="1"/>
  <c r="BK68" s="1"/>
  <c r="BK10" s="1"/>
  <c r="BK11" s="1"/>
  <c r="AY268"/>
  <c r="AY240" s="1"/>
  <c r="AY241" s="1"/>
  <c r="AY209" s="1"/>
  <c r="AY210" s="1"/>
  <c r="AY169" s="1"/>
  <c r="AY170" s="1"/>
  <c r="AY104" s="1"/>
  <c r="AY105" s="1"/>
  <c r="AY67" s="1"/>
  <c r="AY68" l="1"/>
  <c r="AY10" s="1"/>
  <c r="AY11" s="1"/>
</calcChain>
</file>

<file path=xl/comments1.xml><?xml version="1.0" encoding="utf-8"?>
<comments xmlns="http://schemas.openxmlformats.org/spreadsheetml/2006/main">
  <authors>
    <author>admin</author>
  </authors>
  <commentList>
    <comment ref="F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0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6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0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3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6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94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321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34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36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39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42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44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47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01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2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5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81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0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31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5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7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0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3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5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8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80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830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85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88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0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30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5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80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004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02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05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07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100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124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14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173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</commentList>
</comments>
</file>

<file path=xl/sharedStrings.xml><?xml version="1.0" encoding="utf-8"?>
<sst xmlns="http://schemas.openxmlformats.org/spreadsheetml/2006/main" count="4456" uniqueCount="125">
  <si>
    <t>F</t>
  </si>
  <si>
    <t>ê†__________¸ñ­êó______/____/_____</t>
  </si>
  <si>
    <t xml:space="preserve">                     ê†__________¸ñ­êó______/____/_____</t>
  </si>
  <si>
    <t xml:space="preserve"> ¹ö¸ÎÉ¾²½Á­¡¦ô¡¦¾êò¡¾­ Áì½¡òì¾Á¢¸¤</t>
  </si>
  <si>
    <t xml:space="preserve">            ¹ö¸ÎÉ¾¹Éº¤¡¾­²¾¨Ã­À´õº¤</t>
  </si>
  <si>
    <t>¹ö¸ÎÉ¾¹Éº¤¡¾­¦ô¡¦¾êò¡¾­ Áì½¡òì¾À´õº¤</t>
  </si>
  <si>
    <t xml:space="preserve">                      ¥ñ©ª˜¤¹Éº¤¡¾­¦ô¡¦¾êò¡¾­ Áì½¡òì¾À´õº¤</t>
  </si>
  <si>
    <t>¡¾­À¤ò­¹Éº¤¡¾­¦ô¡¦¾êò¡¾­ Áì½¡òì¾À´õº¤</t>
  </si>
  <si>
    <t>¦ñ­ªò²¾® Àº¡½ì¾© ¯½§¾êò¯½Äª Àº¡½²¾® ¸ñ©ê½­¾«¾¸º­</t>
  </si>
  <si>
    <t>Á¢¸¤ Ä§¨½®øìó</t>
  </si>
  <si>
    <t>²½Á­¡¦ô¡¦¾êò¡¾­ Áì½¡òì¾Á¢¸¤</t>
  </si>
  <si>
    <t>®ñ­§ó¥¿­¸­£ö­¯½¥¿¡¾­ªö¸¥ò¤»ñ®À¤ò­À©õº­¯½¥¿¤¸© I/2012Œ2013 (10,11,12/2012)</t>
  </si>
  <si>
    <t>¹Éº¤¡¾­¦ô¡¦¾êò¡¾­ Áì½¡òì¾À´õº¤</t>
  </si>
  <si>
    <t>ສັງລວມທຸກຊັ້ນການສຶກສາຂອງສຶກສາເມືອງ</t>
  </si>
  <si>
    <t>ì/©</t>
  </si>
  <si>
    <t>§ˆÁì½­¾´¦½¡÷­</t>
  </si>
  <si>
    <t>À²©</t>
  </si>
  <si>
    <t>ª¿ÁÎÈ¤¤¾­</t>
  </si>
  <si>
    <t>®¹/£¦</t>
  </si>
  <si>
    <t>¯½À²©</t>
  </si>
  <si>
    <t>ì½¹ñ©
Îú¸¨¤¾­</t>
  </si>
  <si>
    <t>¯ò¡¾­</t>
  </si>
  <si>
    <t>§˜­</t>
  </si>
  <si>
    <t>¢˜­</t>
  </si>
  <si>
    <t>©ñ©¦½­ó</t>
  </si>
  <si>
    <t>À¤ò­À©õº­</t>
  </si>
  <si>
    <t>À¤ò­º÷©¹­ø­ªÈ¾¤Åê†Ä©É»ñ®</t>
  </si>
  <si>
    <t>ì¸´À¤ò­
ê†¥½¹ñ¡</t>
  </si>
  <si>
    <t>¹ñ¡ 8%</t>
  </si>
  <si>
    <t>ì¸´À¤ò­
Íñ¤º¾¡º­</t>
  </si>
  <si>
    <t>¹ñ¡º¾¡º­</t>
  </si>
  <si>
    <t>ì¸´À¤ò­¹ìñ¤
¹ñ¡º¾¡º­</t>
  </si>
  <si>
    <t>º÷©Îø­£È¾
£º¤§ó®¡¾­­¿</t>
  </si>
  <si>
    <t>£ú¾£º¤§ó®</t>
  </si>
  <si>
    <t>¥¿­¸­</t>
  </si>
  <si>
    <t>ì¸´À¤ò­Ä©É
»ñ®êñ¤Ïö©</t>
  </si>
  <si>
    <t>¡º¤êô­£ø</t>
  </si>
  <si>
    <t>ì¸´À¤ò­Ä©É
»ñ®ªö¸¥ò¤</t>
  </si>
  <si>
    <t>ªÔÁ¹­È¤</t>
  </si>
  <si>
    <t>º¾§ó®£ø</t>
  </si>
  <si>
    <t>º¾¨÷¡¾­</t>
  </si>
  <si>
    <t>ê¾©À®ˆº</t>
  </si>
  <si>
    <t>²ø©º¨</t>
  </si>
  <si>
    <t>¹ûº¤£¸®</t>
  </si>
  <si>
    <t>¸ò§¾¡¾­£ø</t>
  </si>
  <si>
    <t>ìø¡</t>
  </si>
  <si>
    <t>À¤ò­</t>
  </si>
  <si>
    <t>À´ñ¼</t>
  </si>
  <si>
    <t>ì¸´ 1 À©õº­</t>
  </si>
  <si>
    <t>ì¸´ 3 À©õº­</t>
  </si>
  <si>
    <t>¦¾ê¾ì½­½ìñ© ¯½§¾êò¯½Äª ¯½§¾§ö­ì¾¸</t>
  </si>
  <si>
    <t>BBB</t>
  </si>
  <si>
    <t>C</t>
  </si>
  <si>
    <t>DDD</t>
  </si>
  <si>
    <t>E</t>
  </si>
  <si>
    <t>ຮຮ. ປະຖົມໂພນໄຊ</t>
  </si>
  <si>
    <t>ຮຮ. ປະຖົມນາຕານ</t>
  </si>
  <si>
    <t>ຮຮ. ປະຖົມນາຊິງ</t>
  </si>
  <si>
    <t>ຮຮ. ປະຖົມນາບວມ</t>
  </si>
  <si>
    <t>ຮຮ. ປະຖົມນາແຄມ</t>
  </si>
  <si>
    <t>ຮຮ. ປະຖົມໂພນຫີນ</t>
  </si>
  <si>
    <t>ຮຮ. ປະຖົມບ້ານກາງ</t>
  </si>
  <si>
    <t>ຮຮ. ປະຖົມນາກອກ</t>
  </si>
  <si>
    <t>ຮຮ. ປະຖົມນາໂສມ</t>
  </si>
  <si>
    <t>ຮຮ. ປະຖົມຫົວນາ</t>
  </si>
  <si>
    <t>ຮຮ. ປະຖົມສີບຸນເຮືອງ</t>
  </si>
  <si>
    <t>ຮຮ. ປະຖົມນ້ຳເຮ້ຍ</t>
  </si>
  <si>
    <t>ຮຮ. ປະຖົມສົມສະຫວັນ</t>
  </si>
  <si>
    <t>ຮຮ. ປະຖົມນາມໍ້</t>
  </si>
  <si>
    <t>ຮຮ. ປະຖົມໂພນສະອາດ</t>
  </si>
  <si>
    <t>ຮຮ. ປະຖົມນ້ຳປຸຍ</t>
  </si>
  <si>
    <t>ຮຮ. ປະຖົມສົມສະຫວາດ</t>
  </si>
  <si>
    <t>ຮຮ. ປະຖົມປົ່ງວາງ</t>
  </si>
  <si>
    <t>ຮຮ. ປະຖົມໄຊສະຫວາດ</t>
  </si>
  <si>
    <t>ຮຮ. ປະຖົມນ້ຳພອນ</t>
  </si>
  <si>
    <t>ຮຮ. ປະຖົມໂພນສັກ</t>
  </si>
  <si>
    <t>ຮຮ. ປະຖົມໜອງຮຸງ</t>
  </si>
  <si>
    <t>ຮຮ. ປະຖົມແສງຈະເລີນ</t>
  </si>
  <si>
    <t>ຮຮ. ປະຖົມນ້ຳປັງເໜືອງ</t>
  </si>
  <si>
    <t>ຮຮ. ປະຖົມວັງຄຳ</t>
  </si>
  <si>
    <t>ຮຮ. ປະຖົມໜອງບົວພີ່ນ້ອງ</t>
  </si>
  <si>
    <t>ຮຮ. ປະຖົມໜອງບົວຊາຍ</t>
  </si>
  <si>
    <t>ຮຮ. ປະຖົມນາແວນ</t>
  </si>
  <si>
    <t>ຮຮ. ປະຖົມພູຟ້າມີໄຊ</t>
  </si>
  <si>
    <t>ຮຮ. ປະຖົມວຽງຈະເລີນ</t>
  </si>
  <si>
    <t>ຮຮ. ປະຖົມກີ່ວແຄ່ມ</t>
  </si>
  <si>
    <t>ຮຮ. ປະຖົມດອນຕີ້ວ</t>
  </si>
  <si>
    <t>ຮຮ. ປະຖົມນາອູມ</t>
  </si>
  <si>
    <t>ຮຮ. ປະຖົມຂຸນພອນ</t>
  </si>
  <si>
    <t>ຮຮ. ປະຖົມນ້ຳສົງ</t>
  </si>
  <si>
    <t>ຮຮ. ປະຖົມດົງເງິນ</t>
  </si>
  <si>
    <t>ຮຮ. ປະຖົມໂພນສະຫວ່າງ</t>
  </si>
  <si>
    <t>ຮຮ. ປະຖົມປາກຊອງ</t>
  </si>
  <si>
    <t>ຮຮ. ປະຖົມນາສຳພັນ</t>
  </si>
  <si>
    <t>ຮຮ. ປະຖົມນ້ຳຍາບ</t>
  </si>
  <si>
    <t>ຮຮ. ປະຖົມນາເງິນ</t>
  </si>
  <si>
    <t>ຮຮ. ປະຖົມນ້ຳງີມ</t>
  </si>
  <si>
    <t>ຮຮ. ປະຖົມນາແລ</t>
  </si>
  <si>
    <t>ມສ.  ເມືອງພຽງ</t>
  </si>
  <si>
    <t>ມຕ.  ນາຕານ</t>
  </si>
  <si>
    <t>ມສ.  ອາດໄຊຍະພູມ</t>
  </si>
  <si>
    <t>ມຕ.  ນາແວນ</t>
  </si>
  <si>
    <t>ມສ.  ມິດປະຊາ</t>
  </si>
  <si>
    <t>ມຕ.  ໄຊສະຫວາດ</t>
  </si>
  <si>
    <t>ມຕ. ສົງ ເມືອງພຽງ</t>
  </si>
  <si>
    <t>ມຕ.  ນາມໍ້</t>
  </si>
  <si>
    <t>ມຕ.  ກີ່ວແຄ່ມ</t>
  </si>
  <si>
    <t>ຮຮ. ອະນຸບານ ນາແຄມ</t>
  </si>
  <si>
    <t>ຮຮ. ອະນຸບານ ເມືອງພຽງ</t>
  </si>
  <si>
    <t>ຮຮ. ອະນຸບານ ນາໂສມ</t>
  </si>
  <si>
    <t>ຮຮ. ອະນຸບານ ນາບວມ</t>
  </si>
  <si>
    <t>ຮຮ. ອະນຸບານ ນາຕານ</t>
  </si>
  <si>
    <t>ຮຮ. ອະນຸບານ ນາຊິງ</t>
  </si>
  <si>
    <t>ຮຮ. ອະນຸບານ ບ້ານກາງ</t>
  </si>
  <si>
    <t>ຮຮ. ອະນຸບານ ນ້ຳເຮ້ຍ</t>
  </si>
  <si>
    <t>ຮຮ. ອະນຸບານ ນ້ຳປຸຍ</t>
  </si>
  <si>
    <t>ຮຮ. ອະນຸບານ ຫົວນາ</t>
  </si>
  <si>
    <t>ຮຮ. ອະນຸບານ ໜອງບົວພີ່ນ້ອງ</t>
  </si>
  <si>
    <t>ຮຮ. ອະນຸບານ ສົມສະຫວັນ</t>
  </si>
  <si>
    <t>ຮຮ. ອະນຸບານ ໂພນສະອາດ</t>
  </si>
  <si>
    <t>ຮຮ. ອະນຸບານ ນາສຳພັນ</t>
  </si>
  <si>
    <t>ຮຮ. ອະນຸບານ ກີ່ວແຄ່ມ</t>
  </si>
  <si>
    <t>ຮຮ. ອະນຸບານ ນາແລ</t>
  </si>
  <si>
    <t>ຮຮ. ອະນຸບານ ນ້ຳພອນ</t>
  </si>
  <si>
    <t>ສກ. ເມືອງພຽງ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</si>
</sst>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sz val="12"/>
      <name val="Saysettha Lao"/>
      <family val="2"/>
    </font>
    <font>
      <b/>
      <sz val="12"/>
      <name val="Saysettha Lao"/>
      <family val="2"/>
    </font>
    <font>
      <sz val="18"/>
      <name val="Alice_5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Saysettha Lao"/>
      <family val="2"/>
    </font>
    <font>
      <b/>
      <sz val="10"/>
      <name val="Saysettha Lao"/>
      <family val="2"/>
    </font>
    <font>
      <b/>
      <sz val="10"/>
      <name val="Arial"/>
      <family val="2"/>
    </font>
    <font>
      <sz val="11"/>
      <color rgb="FF000000"/>
      <name val="Saysettha Lao"/>
      <family val="2"/>
    </font>
    <font>
      <b/>
      <u/>
      <sz val="12"/>
      <color rgb="FF000000"/>
      <name val="Saysettha Lao"/>
      <family val="2"/>
    </font>
    <font>
      <sz val="11"/>
      <color rgb="FF000000"/>
      <name val="Phetsarath OT"/>
    </font>
    <font>
      <sz val="11"/>
      <name val="Saysettha Lao"/>
      <family val="2"/>
    </font>
    <font>
      <sz val="12"/>
      <color theme="1"/>
      <name val="Phetsarath OT"/>
    </font>
    <font>
      <sz val="12"/>
      <name val="Phetsarath OT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 applyFill="1"/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1" fontId="7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3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3" fontId="11" fillId="0" borderId="0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3" fontId="11" fillId="0" borderId="4" xfId="0" applyNumberFormat="1" applyFont="1" applyFill="1" applyBorder="1" applyAlignment="1">
      <alignment vertical="center"/>
    </xf>
    <xf numFmtId="3" fontId="11" fillId="0" borderId="5" xfId="0" applyNumberFormat="1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horizontal="center" vertical="center"/>
    </xf>
    <xf numFmtId="3" fontId="11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1" fillId="0" borderId="3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left" vertical="center"/>
    </xf>
    <xf numFmtId="0" fontId="11" fillId="0" borderId="3" xfId="0" applyNumberFormat="1" applyFont="1" applyFill="1" applyBorder="1" applyAlignment="1">
      <alignment vertical="center"/>
    </xf>
    <xf numFmtId="1" fontId="14" fillId="0" borderId="3" xfId="0" applyNumberFormat="1" applyFont="1" applyFill="1" applyBorder="1" applyAlignment="1">
      <alignment horizontal="center" vertical="center"/>
    </xf>
    <xf numFmtId="3" fontId="11" fillId="0" borderId="3" xfId="0" applyNumberFormat="1" applyFont="1" applyFill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vertical="center"/>
    </xf>
    <xf numFmtId="1" fontId="14" fillId="0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0" fontId="16" fillId="0" borderId="0" xfId="0" applyFont="1" applyFill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3" fontId="11" fillId="0" borderId="5" xfId="0" applyNumberFormat="1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 wrapText="1"/>
    </xf>
    <xf numFmtId="3" fontId="11" fillId="0" borderId="6" xfId="0" applyNumberFormat="1" applyFont="1" applyFill="1" applyBorder="1" applyAlignment="1">
      <alignment horizontal="center" vertical="center" wrapText="1"/>
    </xf>
    <xf numFmtId="3" fontId="11" fillId="0" borderId="7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right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BO1195"/>
  <sheetViews>
    <sheetView tabSelected="1" topLeftCell="AD1" zoomScale="50" zoomScaleNormal="50" workbookViewId="0">
      <selection activeCell="AI1" sqref="AI1:BO1"/>
    </sheetView>
  </sheetViews>
  <sheetFormatPr defaultColWidth="10.140625" defaultRowHeight="24"/>
  <cols>
    <col min="1" max="1" width="14.28515625" style="6" bestFit="1" customWidth="1"/>
    <col min="2" max="2" width="31.42578125" style="2" bestFit="1" customWidth="1"/>
    <col min="3" max="3" width="14.28515625" style="4" bestFit="1" customWidth="1"/>
    <col min="4" max="6" width="14.28515625" style="3" bestFit="1" customWidth="1"/>
    <col min="7" max="7" width="14.28515625" style="4" bestFit="1" customWidth="1"/>
    <col min="8" max="15" width="14.28515625" style="3" bestFit="1" customWidth="1"/>
    <col min="16" max="23" width="14.28515625" style="4" bestFit="1" customWidth="1"/>
    <col min="24" max="24" width="14.28515625" style="4" customWidth="1"/>
    <col min="25" max="33" width="14.28515625" style="4" bestFit="1" customWidth="1"/>
    <col min="34" max="35" width="14.28515625" bestFit="1" customWidth="1"/>
    <col min="36" max="36" width="31.42578125" bestFit="1" customWidth="1"/>
    <col min="37" max="57" width="14.28515625" bestFit="1" customWidth="1"/>
    <col min="58" max="58" width="14.28515625" customWidth="1"/>
    <col min="59" max="67" width="14.28515625" bestFit="1" customWidth="1"/>
  </cols>
  <sheetData>
    <row r="1" spans="1:67" ht="22.5">
      <c r="A1" s="53" t="s">
        <v>50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I1" s="53" t="s">
        <v>50</v>
      </c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</row>
    <row r="2" spans="1:67" ht="22.5">
      <c r="A2" s="53" t="s">
        <v>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I2" s="53" t="s">
        <v>8</v>
      </c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</row>
    <row r="3" spans="1:67" ht="22.5">
      <c r="A3" s="54" t="s">
        <v>9</v>
      </c>
      <c r="B3" s="54"/>
      <c r="C3" s="14"/>
      <c r="D3" s="15"/>
      <c r="E3" s="14"/>
      <c r="F3" s="14"/>
      <c r="G3" s="14"/>
      <c r="H3" s="14"/>
      <c r="I3" s="14"/>
      <c r="J3" s="14"/>
      <c r="K3" s="14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I3" s="54" t="s">
        <v>9</v>
      </c>
      <c r="AJ3" s="54"/>
      <c r="AK3" s="42"/>
      <c r="AL3" s="43"/>
      <c r="AM3" s="42"/>
      <c r="AN3" s="42"/>
      <c r="AO3" s="42"/>
      <c r="AP3" s="42"/>
      <c r="AQ3" s="42"/>
      <c r="AR3" s="42"/>
      <c r="AS3" s="42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</row>
    <row r="4" spans="1:67">
      <c r="A4" s="54" t="s">
        <v>10</v>
      </c>
      <c r="B4" s="54"/>
      <c r="C4" s="17"/>
      <c r="D4" s="18"/>
      <c r="E4" s="17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19"/>
      <c r="AF4" s="19"/>
      <c r="AG4" s="16"/>
      <c r="AI4" s="54" t="s">
        <v>10</v>
      </c>
      <c r="AJ4" s="54"/>
      <c r="AK4" s="17"/>
      <c r="AL4" s="44"/>
      <c r="AM4" s="17"/>
      <c r="AN4" s="3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19"/>
      <c r="BN4" s="19"/>
      <c r="BO4" s="16"/>
    </row>
    <row r="5" spans="1:67" ht="22.5">
      <c r="A5" s="55" t="s">
        <v>12</v>
      </c>
      <c r="B5" s="55"/>
      <c r="C5" s="18"/>
      <c r="D5" s="18"/>
      <c r="E5" s="18"/>
      <c r="F5" s="18"/>
      <c r="G5" s="17"/>
      <c r="H5" s="18"/>
      <c r="I5" s="18"/>
      <c r="J5" s="18"/>
      <c r="K5" s="18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I5" s="55" t="s">
        <v>12</v>
      </c>
      <c r="AJ5" s="55"/>
      <c r="AK5" s="44"/>
      <c r="AL5" s="44"/>
      <c r="AM5" s="44"/>
      <c r="AN5" s="44"/>
      <c r="AO5" s="17"/>
      <c r="AP5" s="44"/>
      <c r="AQ5" s="44"/>
      <c r="AR5" s="44"/>
      <c r="AS5" s="4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4"/>
      <c r="BO5" s="4"/>
    </row>
    <row r="6" spans="1:67">
      <c r="A6" s="56" t="s">
        <v>11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I6" s="56" t="s">
        <v>11</v>
      </c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</row>
    <row r="7" spans="1:67" ht="22.5">
      <c r="A7" s="20"/>
      <c r="B7" s="20"/>
      <c r="C7" s="20"/>
      <c r="D7" s="20"/>
      <c r="E7" s="20"/>
      <c r="F7" s="20"/>
      <c r="G7" s="17"/>
      <c r="H7" s="20"/>
      <c r="I7" s="20"/>
      <c r="J7" s="20"/>
      <c r="K7" s="20"/>
      <c r="L7" s="21"/>
      <c r="M7" s="21"/>
      <c r="N7" s="21"/>
      <c r="O7" s="21"/>
      <c r="P7" s="21"/>
      <c r="Q7" s="21"/>
      <c r="R7" s="21"/>
      <c r="S7" s="21"/>
      <c r="T7" s="24"/>
      <c r="U7" s="21"/>
      <c r="V7" s="24"/>
      <c r="W7" s="21"/>
      <c r="X7" s="21"/>
      <c r="Y7" s="21"/>
      <c r="Z7" s="21"/>
      <c r="AA7" s="21"/>
      <c r="AB7" s="21"/>
      <c r="AC7" s="21"/>
      <c r="AD7" s="21"/>
      <c r="AE7" s="57" t="s">
        <v>13</v>
      </c>
      <c r="AF7" s="57"/>
      <c r="AG7" s="57"/>
      <c r="AI7" s="20"/>
      <c r="AJ7" s="20"/>
      <c r="AK7" s="20"/>
      <c r="AL7" s="20"/>
      <c r="AM7" s="20"/>
      <c r="AN7" s="20"/>
      <c r="AO7" s="17"/>
      <c r="AP7" s="20"/>
      <c r="AQ7" s="20"/>
      <c r="AR7" s="20"/>
      <c r="AS7" s="20"/>
      <c r="AT7" s="21"/>
      <c r="AU7" s="21"/>
      <c r="AV7" s="21"/>
      <c r="AW7" s="21"/>
      <c r="AX7" s="21"/>
      <c r="AY7" s="21"/>
      <c r="AZ7" s="21"/>
      <c r="BA7" s="21"/>
      <c r="BB7" s="24"/>
      <c r="BC7" s="21"/>
      <c r="BD7" s="24"/>
      <c r="BE7" s="21"/>
      <c r="BF7" s="21"/>
      <c r="BG7" s="21"/>
      <c r="BH7" s="21"/>
      <c r="BI7" s="21"/>
      <c r="BJ7" s="21"/>
      <c r="BK7" s="21"/>
      <c r="BL7" s="21"/>
      <c r="BM7" s="57" t="s">
        <v>13</v>
      </c>
      <c r="BN7" s="57"/>
      <c r="BO7" s="57"/>
    </row>
    <row r="8" spans="1:67" ht="22.5" customHeight="1">
      <c r="A8" s="58" t="s">
        <v>14</v>
      </c>
      <c r="B8" s="58" t="s">
        <v>15</v>
      </c>
      <c r="C8" s="58" t="s">
        <v>16</v>
      </c>
      <c r="D8" s="58" t="s">
        <v>17</v>
      </c>
      <c r="E8" s="58" t="s">
        <v>18</v>
      </c>
      <c r="F8" s="58" t="s">
        <v>19</v>
      </c>
      <c r="G8" s="59" t="s">
        <v>20</v>
      </c>
      <c r="H8" s="58" t="s">
        <v>21</v>
      </c>
      <c r="I8" s="58" t="s">
        <v>22</v>
      </c>
      <c r="J8" s="58" t="s">
        <v>23</v>
      </c>
      <c r="K8" s="58" t="s">
        <v>24</v>
      </c>
      <c r="L8" s="47" t="s">
        <v>25</v>
      </c>
      <c r="M8" s="47" t="s">
        <v>26</v>
      </c>
      <c r="N8" s="48"/>
      <c r="O8" s="48"/>
      <c r="P8" s="48"/>
      <c r="Q8" s="48"/>
      <c r="R8" s="48"/>
      <c r="S8" s="48"/>
      <c r="T8" s="50" t="s">
        <v>27</v>
      </c>
      <c r="U8" s="47" t="s">
        <v>28</v>
      </c>
      <c r="V8" s="50" t="s">
        <v>29</v>
      </c>
      <c r="W8" s="47" t="s">
        <v>30</v>
      </c>
      <c r="X8" s="49" t="s">
        <v>31</v>
      </c>
      <c r="Y8" s="49" t="s">
        <v>32</v>
      </c>
      <c r="Z8" s="47" t="s">
        <v>33</v>
      </c>
      <c r="AA8" s="47" t="s">
        <v>34</v>
      </c>
      <c r="AB8" s="48"/>
      <c r="AC8" s="48"/>
      <c r="AD8" s="48"/>
      <c r="AE8" s="50" t="s">
        <v>35</v>
      </c>
      <c r="AF8" s="47" t="s">
        <v>36</v>
      </c>
      <c r="AG8" s="50" t="s">
        <v>37</v>
      </c>
      <c r="AI8" s="58" t="s">
        <v>14</v>
      </c>
      <c r="AJ8" s="58" t="s">
        <v>15</v>
      </c>
      <c r="AK8" s="58" t="s">
        <v>16</v>
      </c>
      <c r="AL8" s="58" t="s">
        <v>17</v>
      </c>
      <c r="AM8" s="58" t="s">
        <v>18</v>
      </c>
      <c r="AN8" s="58" t="s">
        <v>19</v>
      </c>
      <c r="AO8" s="59" t="s">
        <v>20</v>
      </c>
      <c r="AP8" s="58" t="s">
        <v>21</v>
      </c>
      <c r="AQ8" s="58" t="s">
        <v>22</v>
      </c>
      <c r="AR8" s="58" t="s">
        <v>23</v>
      </c>
      <c r="AS8" s="58" t="s">
        <v>24</v>
      </c>
      <c r="AT8" s="47" t="s">
        <v>25</v>
      </c>
      <c r="AU8" s="47" t="s">
        <v>26</v>
      </c>
      <c r="AV8" s="48"/>
      <c r="AW8" s="48"/>
      <c r="AX8" s="48"/>
      <c r="AY8" s="48"/>
      <c r="AZ8" s="48"/>
      <c r="BA8" s="48"/>
      <c r="BB8" s="50" t="s">
        <v>27</v>
      </c>
      <c r="BC8" s="47" t="s">
        <v>28</v>
      </c>
      <c r="BD8" s="50" t="s">
        <v>29</v>
      </c>
      <c r="BE8" s="47" t="s">
        <v>30</v>
      </c>
      <c r="BF8" s="49" t="s">
        <v>31</v>
      </c>
      <c r="BG8" s="49" t="s">
        <v>32</v>
      </c>
      <c r="BH8" s="47" t="s">
        <v>33</v>
      </c>
      <c r="BI8" s="47" t="s">
        <v>34</v>
      </c>
      <c r="BJ8" s="48"/>
      <c r="BK8" s="48"/>
      <c r="BL8" s="48"/>
      <c r="BM8" s="50" t="s">
        <v>35</v>
      </c>
      <c r="BN8" s="47" t="s">
        <v>36</v>
      </c>
      <c r="BO8" s="50" t="s">
        <v>37</v>
      </c>
    </row>
    <row r="9" spans="1:67" ht="22.5">
      <c r="A9" s="52"/>
      <c r="B9" s="52"/>
      <c r="C9" s="52"/>
      <c r="D9" s="52"/>
      <c r="E9" s="52"/>
      <c r="F9" s="52"/>
      <c r="G9" s="60"/>
      <c r="H9" s="58"/>
      <c r="I9" s="52"/>
      <c r="J9" s="52"/>
      <c r="K9" s="52"/>
      <c r="L9" s="48"/>
      <c r="M9" s="22" t="s">
        <v>38</v>
      </c>
      <c r="N9" s="22" t="s">
        <v>39</v>
      </c>
      <c r="O9" s="22" t="s">
        <v>40</v>
      </c>
      <c r="P9" s="22" t="s">
        <v>41</v>
      </c>
      <c r="Q9" s="22" t="s">
        <v>42</v>
      </c>
      <c r="R9" s="22" t="s">
        <v>43</v>
      </c>
      <c r="S9" s="22" t="s">
        <v>44</v>
      </c>
      <c r="T9" s="51"/>
      <c r="U9" s="48"/>
      <c r="V9" s="51"/>
      <c r="W9" s="48"/>
      <c r="X9" s="49"/>
      <c r="Y9" s="48"/>
      <c r="Z9" s="48"/>
      <c r="AA9" s="22" t="s">
        <v>45</v>
      </c>
      <c r="AB9" s="22" t="s">
        <v>46</v>
      </c>
      <c r="AC9" s="22" t="s">
        <v>47</v>
      </c>
      <c r="AD9" s="22" t="s">
        <v>46</v>
      </c>
      <c r="AE9" s="51"/>
      <c r="AF9" s="48"/>
      <c r="AG9" s="51"/>
      <c r="AI9" s="52"/>
      <c r="AJ9" s="52"/>
      <c r="AK9" s="52"/>
      <c r="AL9" s="52"/>
      <c r="AM9" s="52"/>
      <c r="AN9" s="52"/>
      <c r="AO9" s="60"/>
      <c r="AP9" s="58"/>
      <c r="AQ9" s="52"/>
      <c r="AR9" s="52"/>
      <c r="AS9" s="52"/>
      <c r="AT9" s="48"/>
      <c r="AU9" s="45" t="s">
        <v>38</v>
      </c>
      <c r="AV9" s="45" t="s">
        <v>39</v>
      </c>
      <c r="AW9" s="45" t="s">
        <v>40</v>
      </c>
      <c r="AX9" s="45" t="s">
        <v>41</v>
      </c>
      <c r="AY9" s="45" t="s">
        <v>42</v>
      </c>
      <c r="AZ9" s="45" t="s">
        <v>43</v>
      </c>
      <c r="BA9" s="45" t="s">
        <v>44</v>
      </c>
      <c r="BB9" s="51"/>
      <c r="BC9" s="48"/>
      <c r="BD9" s="51"/>
      <c r="BE9" s="48"/>
      <c r="BF9" s="49"/>
      <c r="BG9" s="48"/>
      <c r="BH9" s="48"/>
      <c r="BI9" s="45" t="s">
        <v>45</v>
      </c>
      <c r="BJ9" s="45" t="s">
        <v>46</v>
      </c>
      <c r="BK9" s="45" t="s">
        <v>47</v>
      </c>
      <c r="BL9" s="45" t="s">
        <v>46</v>
      </c>
      <c r="BM9" s="51"/>
      <c r="BN9" s="48"/>
      <c r="BO9" s="51"/>
    </row>
    <row r="10" spans="1:67" ht="22.5">
      <c r="A10" s="52" t="s">
        <v>48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23">
        <f>SUBTOTAL(9,L12:L212)</f>
        <v>265079040</v>
      </c>
      <c r="M10" s="23">
        <f>SUBTOTAL(9,M12:M212)</f>
        <v>6497400</v>
      </c>
      <c r="N10" s="23">
        <f>SUBTOTAL(9,N12:N212)</f>
        <v>47227200</v>
      </c>
      <c r="O10" s="23">
        <f>SUBTOTAL(9,O12:O212)</f>
        <v>24870000</v>
      </c>
      <c r="P10" s="23">
        <f>SUBTOTAL(9,P12:P212)</f>
        <v>0</v>
      </c>
      <c r="Q10" s="23">
        <f>SUBTOTAL(9,Q12:Q212)</f>
        <v>15471984</v>
      </c>
      <c r="R10" s="23">
        <f>SUBTOTAL(9,R12:R212)</f>
        <v>609600</v>
      </c>
      <c r="S10" s="23">
        <f>SUBTOTAL(9,S12:S212)</f>
        <v>0</v>
      </c>
      <c r="T10" s="23">
        <f>SUBTOTAL(9,T12:T212)</f>
        <v>359755224</v>
      </c>
      <c r="U10" s="23">
        <f>SUBTOTAL(9,U12:U212)</f>
        <v>28780417.919999998</v>
      </c>
      <c r="V10" s="23">
        <f>SUBTOTAL(9,V12:V212)</f>
        <v>330974806.08000022</v>
      </c>
      <c r="W10" s="23">
        <f>SUBTOTAL(9,W12:W212)</f>
        <v>6594593.0240000002</v>
      </c>
      <c r="X10" s="23">
        <f>SUBTOTAL(9,X12:X212)</f>
        <v>324380213.05599993</v>
      </c>
      <c r="Y10" s="23">
        <f>SUBTOTAL(9,Y12:Y212)</f>
        <v>0</v>
      </c>
      <c r="Z10" s="23">
        <f>SUBTOTAL(9,Z12:Z212)</f>
        <v>150480000</v>
      </c>
      <c r="AA10" s="23">
        <f>SUBTOTAL(9,AA12:AA212)</f>
        <v>209</v>
      </c>
      <c r="AB10" s="23">
        <f>SUBTOTAL(9,AB12:AB212)</f>
        <v>7783160</v>
      </c>
      <c r="AC10" s="23">
        <f>SUBTOTAL(9,AC12:AC212)</f>
        <v>84</v>
      </c>
      <c r="AD10" s="23">
        <f>SUBTOTAL(9,AD12:AD212)</f>
        <v>2469600</v>
      </c>
      <c r="AE10" s="23">
        <f>SUBTOTAL(9,AE12:AE212)</f>
        <v>485112973.05600005</v>
      </c>
      <c r="AF10" s="23">
        <f>SUBTOTAL(9,AF12:AF212)</f>
        <v>1005000</v>
      </c>
      <c r="AG10" s="23"/>
      <c r="AI10" s="52" t="s">
        <v>48</v>
      </c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46">
        <f>SUBTOTAL(9,AT12:AT209)</f>
        <v>5.5334752906452701E+31</v>
      </c>
      <c r="AU10" s="46">
        <f>SUBTOTAL(9,AU12:AU209)</f>
        <v>1.0036030270893338E+30</v>
      </c>
      <c r="AV10" s="46">
        <f>SUBTOTAL(9,AV12:AV209)</f>
        <v>1.3833688226613175E+31</v>
      </c>
      <c r="AW10" s="46">
        <f>SUBTOTAL(9,AW12:AW209)</f>
        <v>6.3274946869769511E+30</v>
      </c>
      <c r="AX10" s="46">
        <f>SUBTOTAL(9,AX12:AX209)</f>
        <v>0</v>
      </c>
      <c r="AY10" s="46">
        <f>SUBTOTAL(9,AY12:AY209)</f>
        <v>2.3216895006143398E+30</v>
      </c>
      <c r="AZ10" s="46">
        <f>SUBTOTAL(9,AZ12:AZ209)</f>
        <v>1.4434384448188062E+30</v>
      </c>
      <c r="BA10" s="46">
        <f>SUBTOTAL(9,BA12:BA209)</f>
        <v>0</v>
      </c>
      <c r="BB10" s="46">
        <f>SUBTOTAL(9,BB12:BB209)</f>
        <v>8.0264666792565373E+31</v>
      </c>
      <c r="BC10" s="46">
        <f>SUBTOTAL(9,BC12:BC209)</f>
        <v>6.4211733434052258E+30</v>
      </c>
      <c r="BD10" s="46">
        <f>SUBTOTAL(9,BD12:BD209)</f>
        <v>7.3843493449160047E+31</v>
      </c>
      <c r="BE10" s="46">
        <f>SUBTOTAL(9,BE12:BE209)</f>
        <v>1.423004915738679E+30</v>
      </c>
      <c r="BF10" s="46">
        <f>SUBTOTAL(9,BF12:BF209)</f>
        <v>7.2420488533421388E+31</v>
      </c>
      <c r="BG10" s="46">
        <f>SUBTOTAL(9,BG12:BG209)</f>
        <v>0</v>
      </c>
      <c r="BH10" s="46">
        <f>SUBTOTAL(9,BH12:BH209)</f>
        <v>3.4491380302133811E+31</v>
      </c>
      <c r="BI10" s="46">
        <f>SUBTOTAL(9,BI12:BI209)</f>
        <v>5.5840524385294839E+25</v>
      </c>
      <c r="BJ10" s="46">
        <f>SUBTOTAL(9,BJ12:BJ209)</f>
        <v>2.0795011281083796E+30</v>
      </c>
      <c r="BK10" s="46">
        <f>SUBTOTAL(9,BK12:BK209)</f>
        <v>4.3809743821899607E+25</v>
      </c>
      <c r="BL10" s="46" t="e">
        <f>SUBTOTAL(9,BL12:BL209)</f>
        <v>#N/A</v>
      </c>
      <c r="BM10" s="46">
        <f>SUBTOTAL(9,BM12:BM209)</f>
        <v>1.1027937643202768E+32</v>
      </c>
      <c r="BN10" s="46">
        <f>SUBTOTAL(9,BN12:BN209)</f>
        <v>2.2691697567193255E+29</v>
      </c>
      <c r="BO10" s="46"/>
    </row>
    <row r="11" spans="1:67" ht="22.5">
      <c r="A11" s="52" t="s">
        <v>49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23">
        <f t="shared" ref="L11" si="0">L10*3</f>
        <v>795237120</v>
      </c>
      <c r="M11" s="23">
        <f t="shared" ref="M11" si="1">M10*3</f>
        <v>19492200</v>
      </c>
      <c r="N11" s="23">
        <f t="shared" ref="N11" si="2">N10*3</f>
        <v>141681600</v>
      </c>
      <c r="O11" s="23">
        <f t="shared" ref="O11" si="3">O10*3</f>
        <v>74610000</v>
      </c>
      <c r="P11" s="23">
        <f t="shared" ref="P11" si="4">P10*3</f>
        <v>0</v>
      </c>
      <c r="Q11" s="23">
        <f t="shared" ref="Q11" si="5">Q10*3</f>
        <v>46415952</v>
      </c>
      <c r="R11" s="23">
        <f t="shared" ref="R11" si="6">R10*3</f>
        <v>1828800</v>
      </c>
      <c r="S11" s="23">
        <f t="shared" ref="S11" si="7">S10*3</f>
        <v>0</v>
      </c>
      <c r="T11" s="23">
        <f t="shared" ref="T11" si="8">T10*3</f>
        <v>1079265672</v>
      </c>
      <c r="U11" s="23">
        <f t="shared" ref="U11" si="9">U10*3</f>
        <v>86341253.75999999</v>
      </c>
      <c r="V11" s="23">
        <f t="shared" ref="V11" si="10">V10*3</f>
        <v>992924418.24000072</v>
      </c>
      <c r="W11" s="23">
        <f t="shared" ref="W11" si="11">W10*3</f>
        <v>19783779.072000001</v>
      </c>
      <c r="X11" s="23">
        <f t="shared" ref="X11" si="12">X10*3</f>
        <v>973140639.16799974</v>
      </c>
      <c r="Y11" s="23">
        <f t="shared" ref="Y11" si="13">Y10*3</f>
        <v>0</v>
      </c>
      <c r="Z11" s="23">
        <f t="shared" ref="Z11" si="14">Z10*3</f>
        <v>451440000</v>
      </c>
      <c r="AA11" s="23">
        <f t="shared" ref="AA11" si="15">AA10*3</f>
        <v>627</v>
      </c>
      <c r="AB11" s="23">
        <f t="shared" ref="AB11" si="16">AB10*3</f>
        <v>23349480</v>
      </c>
      <c r="AC11" s="23">
        <f t="shared" ref="AC11" si="17">AC10*3</f>
        <v>252</v>
      </c>
      <c r="AD11" s="23">
        <f t="shared" ref="AD11" si="18">AD10*3</f>
        <v>7408800</v>
      </c>
      <c r="AE11" s="23">
        <f t="shared" ref="AE11" si="19">AE10*3</f>
        <v>1455338919.1680002</v>
      </c>
      <c r="AF11" s="23">
        <f t="shared" ref="AF11" si="20">AF10*3</f>
        <v>3015000</v>
      </c>
      <c r="AG11" s="23"/>
      <c r="AI11" s="52" t="s">
        <v>49</v>
      </c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46">
        <f t="shared" ref="AT11:BN11" si="21">AT10*3</f>
        <v>1.660042587193581E+32</v>
      </c>
      <c r="AU11" s="46">
        <f t="shared" si="21"/>
        <v>3.0108090812680015E+30</v>
      </c>
      <c r="AV11" s="46">
        <f t="shared" si="21"/>
        <v>4.1501064679839524E+31</v>
      </c>
      <c r="AW11" s="46">
        <f t="shared" si="21"/>
        <v>1.8982484060930852E+31</v>
      </c>
      <c r="AX11" s="46">
        <f t="shared" si="21"/>
        <v>0</v>
      </c>
      <c r="AY11" s="46">
        <f t="shared" si="21"/>
        <v>6.9650685018430197E+30</v>
      </c>
      <c r="AZ11" s="46">
        <f t="shared" si="21"/>
        <v>4.3303153344564185E+30</v>
      </c>
      <c r="BA11" s="46">
        <f t="shared" si="21"/>
        <v>0</v>
      </c>
      <c r="BB11" s="46">
        <f t="shared" si="21"/>
        <v>2.4079400037769613E+32</v>
      </c>
      <c r="BC11" s="46">
        <f t="shared" si="21"/>
        <v>1.9263520030215676E+31</v>
      </c>
      <c r="BD11" s="46">
        <f t="shared" si="21"/>
        <v>2.2153048034748014E+32</v>
      </c>
      <c r="BE11" s="46">
        <f t="shared" si="21"/>
        <v>4.2690147472160366E+30</v>
      </c>
      <c r="BF11" s="46">
        <f t="shared" si="21"/>
        <v>2.1726146560026416E+32</v>
      </c>
      <c r="BG11" s="46">
        <f t="shared" si="21"/>
        <v>0</v>
      </c>
      <c r="BH11" s="46">
        <f t="shared" si="21"/>
        <v>1.0347414090640144E+32</v>
      </c>
      <c r="BI11" s="46">
        <f t="shared" si="21"/>
        <v>1.6752157315588452E+26</v>
      </c>
      <c r="BJ11" s="46">
        <f t="shared" si="21"/>
        <v>6.238503384325139E+30</v>
      </c>
      <c r="BK11" s="46">
        <f t="shared" si="21"/>
        <v>1.3142923146569882E+26</v>
      </c>
      <c r="BL11" s="46" t="e">
        <f t="shared" si="21"/>
        <v>#N/A</v>
      </c>
      <c r="BM11" s="46">
        <f t="shared" si="21"/>
        <v>3.3083812929608304E+32</v>
      </c>
      <c r="BN11" s="46">
        <f t="shared" si="21"/>
        <v>6.8075092701579771E+29</v>
      </c>
      <c r="BO11" s="46"/>
    </row>
    <row r="12" spans="1:67" ht="22.5">
      <c r="A12" s="26">
        <v>1</v>
      </c>
      <c r="B12" s="27" t="s">
        <v>51</v>
      </c>
      <c r="C12" s="26" t="s">
        <v>52</v>
      </c>
      <c r="D12" s="28" t="s">
        <v>53</v>
      </c>
      <c r="E12" s="26" t="s">
        <v>54</v>
      </c>
      <c r="F12" s="26" t="s">
        <v>0</v>
      </c>
      <c r="G12" s="29">
        <v>80690001</v>
      </c>
      <c r="H12" s="26">
        <v>28</v>
      </c>
      <c r="I12" s="26">
        <v>4</v>
      </c>
      <c r="J12" s="26">
        <v>15</v>
      </c>
      <c r="K12" s="26">
        <v>333</v>
      </c>
      <c r="L12" s="30">
        <v>1598400</v>
      </c>
      <c r="M12" s="30">
        <v>98000</v>
      </c>
      <c r="N12" s="30">
        <v>0</v>
      </c>
      <c r="O12" s="30">
        <v>167500</v>
      </c>
      <c r="P12" s="30">
        <v>0</v>
      </c>
      <c r="Q12" s="30">
        <v>0</v>
      </c>
      <c r="R12" s="30">
        <v>0</v>
      </c>
      <c r="S12" s="30">
        <v>0</v>
      </c>
      <c r="T12" s="30">
        <v>1863900</v>
      </c>
      <c r="U12" s="30">
        <v>149112</v>
      </c>
      <c r="V12" s="30">
        <v>1714788</v>
      </c>
      <c r="W12" s="30">
        <v>35739.4</v>
      </c>
      <c r="X12" s="30">
        <v>1679048.6</v>
      </c>
      <c r="Y12" s="30">
        <v>0</v>
      </c>
      <c r="Z12" s="30">
        <v>760000</v>
      </c>
      <c r="AA12" s="30">
        <v>1</v>
      </c>
      <c r="AB12" s="30">
        <v>37240</v>
      </c>
      <c r="AC12" s="30">
        <v>0</v>
      </c>
      <c r="AD12" s="30">
        <v>0</v>
      </c>
      <c r="AE12" s="30">
        <v>2476288.6</v>
      </c>
      <c r="AF12" s="30">
        <v>5000</v>
      </c>
      <c r="AG12" s="36"/>
      <c r="AI12" s="26">
        <v>1</v>
      </c>
      <c r="AJ12" s="27" t="s">
        <v>51</v>
      </c>
      <c r="AK12" s="26" t="s">
        <v>52</v>
      </c>
      <c r="AL12" s="28" t="s">
        <v>53</v>
      </c>
      <c r="AM12" s="26" t="s">
        <v>54</v>
      </c>
      <c r="AN12" s="26" t="s">
        <v>0</v>
      </c>
      <c r="AO12" s="29">
        <v>80690001</v>
      </c>
      <c r="AP12" s="26">
        <v>28</v>
      </c>
      <c r="AQ12" s="26">
        <v>4</v>
      </c>
      <c r="AR12" s="26">
        <v>15</v>
      </c>
      <c r="AS12" s="26">
        <v>333</v>
      </c>
      <c r="AT12" s="30">
        <v>1598400</v>
      </c>
      <c r="AU12" s="30">
        <v>98000</v>
      </c>
      <c r="AV12" s="30">
        <v>0</v>
      </c>
      <c r="AW12" s="30">
        <v>167500</v>
      </c>
      <c r="AX12" s="30">
        <v>0</v>
      </c>
      <c r="AY12" s="30">
        <v>0</v>
      </c>
      <c r="AZ12" s="30">
        <v>0</v>
      </c>
      <c r="BA12" s="30">
        <v>0</v>
      </c>
      <c r="BB12" s="30">
        <v>1863900</v>
      </c>
      <c r="BC12" s="30">
        <v>149112</v>
      </c>
      <c r="BD12" s="30">
        <v>1714788</v>
      </c>
      <c r="BE12" s="30">
        <v>35739.4</v>
      </c>
      <c r="BF12" s="30">
        <v>1679048.6</v>
      </c>
      <c r="BG12" s="30">
        <v>0</v>
      </c>
      <c r="BH12" s="30">
        <v>760000</v>
      </c>
      <c r="BI12" s="30">
        <v>1</v>
      </c>
      <c r="BJ12" s="30">
        <v>37240</v>
      </c>
      <c r="BK12" s="30">
        <v>0</v>
      </c>
      <c r="BL12" s="30">
        <v>0</v>
      </c>
      <c r="BM12" s="30">
        <v>2476288.6</v>
      </c>
      <c r="BN12" s="30">
        <v>5000</v>
      </c>
      <c r="BO12" s="36"/>
    </row>
    <row r="13" spans="1:67" ht="22.5">
      <c r="A13" s="31">
        <v>2</v>
      </c>
      <c r="B13" s="32" t="s">
        <v>51</v>
      </c>
      <c r="C13" s="31" t="s">
        <v>52</v>
      </c>
      <c r="D13" s="33" t="s">
        <v>53</v>
      </c>
      <c r="E13" s="31" t="s">
        <v>54</v>
      </c>
      <c r="F13" s="31" t="s">
        <v>0</v>
      </c>
      <c r="G13" s="34">
        <v>80690001</v>
      </c>
      <c r="H13" s="31">
        <v>23</v>
      </c>
      <c r="I13" s="31">
        <v>4</v>
      </c>
      <c r="J13" s="31">
        <v>13</v>
      </c>
      <c r="K13" s="31">
        <v>315</v>
      </c>
      <c r="L13" s="35">
        <v>1512000</v>
      </c>
      <c r="M13" s="35">
        <v>58800</v>
      </c>
      <c r="N13" s="35">
        <v>0</v>
      </c>
      <c r="O13" s="35">
        <v>122500</v>
      </c>
      <c r="P13" s="35">
        <v>0</v>
      </c>
      <c r="Q13" s="35">
        <v>0</v>
      </c>
      <c r="R13" s="35">
        <v>0</v>
      </c>
      <c r="S13" s="35">
        <v>0</v>
      </c>
      <c r="T13" s="35">
        <v>1693300</v>
      </c>
      <c r="U13" s="35">
        <v>135464</v>
      </c>
      <c r="V13" s="35">
        <v>1557836</v>
      </c>
      <c r="W13" s="35">
        <v>27891.800000000003</v>
      </c>
      <c r="X13" s="35">
        <v>1529944.2</v>
      </c>
      <c r="Y13" s="35">
        <v>0</v>
      </c>
      <c r="Z13" s="35">
        <v>760000</v>
      </c>
      <c r="AA13" s="35">
        <v>2</v>
      </c>
      <c r="AB13" s="35">
        <v>74480</v>
      </c>
      <c r="AC13" s="35">
        <v>0</v>
      </c>
      <c r="AD13" s="35">
        <v>0</v>
      </c>
      <c r="AE13" s="35">
        <v>2364424.2000000002</v>
      </c>
      <c r="AF13" s="35">
        <v>5000</v>
      </c>
      <c r="AG13" s="5"/>
      <c r="AI13" s="31">
        <v>2</v>
      </c>
      <c r="AJ13" s="32" t="s">
        <v>51</v>
      </c>
      <c r="AK13" s="31" t="s">
        <v>52</v>
      </c>
      <c r="AL13" s="33" t="s">
        <v>53</v>
      </c>
      <c r="AM13" s="31" t="s">
        <v>54</v>
      </c>
      <c r="AN13" s="31" t="s">
        <v>0</v>
      </c>
      <c r="AO13" s="34">
        <v>80690001</v>
      </c>
      <c r="AP13" s="31">
        <v>23</v>
      </c>
      <c r="AQ13" s="31">
        <v>4</v>
      </c>
      <c r="AR13" s="31">
        <v>13</v>
      </c>
      <c r="AS13" s="31">
        <v>315</v>
      </c>
      <c r="AT13" s="35">
        <v>1512000</v>
      </c>
      <c r="AU13" s="35">
        <v>58800</v>
      </c>
      <c r="AV13" s="35">
        <v>0</v>
      </c>
      <c r="AW13" s="35">
        <v>122500</v>
      </c>
      <c r="AX13" s="35">
        <v>0</v>
      </c>
      <c r="AY13" s="35">
        <v>0</v>
      </c>
      <c r="AZ13" s="35">
        <v>0</v>
      </c>
      <c r="BA13" s="35">
        <v>0</v>
      </c>
      <c r="BB13" s="35">
        <v>1693300</v>
      </c>
      <c r="BC13" s="35">
        <v>135464</v>
      </c>
      <c r="BD13" s="35">
        <v>1557836</v>
      </c>
      <c r="BE13" s="35">
        <v>27891.800000000003</v>
      </c>
      <c r="BF13" s="35">
        <v>1529944.2</v>
      </c>
      <c r="BG13" s="35">
        <v>0</v>
      </c>
      <c r="BH13" s="35">
        <v>760000</v>
      </c>
      <c r="BI13" s="35">
        <v>2</v>
      </c>
      <c r="BJ13" s="35">
        <v>74480</v>
      </c>
      <c r="BK13" s="35">
        <v>0</v>
      </c>
      <c r="BL13" s="35">
        <v>0</v>
      </c>
      <c r="BM13" s="35">
        <v>2364424.2000000002</v>
      </c>
      <c r="BN13" s="35">
        <v>5000</v>
      </c>
      <c r="BO13" s="5"/>
    </row>
    <row r="14" spans="1:67" ht="22.5">
      <c r="A14" s="31">
        <v>3</v>
      </c>
      <c r="B14" s="32" t="s">
        <v>51</v>
      </c>
      <c r="C14" s="31" t="s">
        <v>52</v>
      </c>
      <c r="D14" s="33" t="s">
        <v>53</v>
      </c>
      <c r="E14" s="31" t="s">
        <v>54</v>
      </c>
      <c r="F14" s="31" t="s">
        <v>0</v>
      </c>
      <c r="G14" s="34">
        <v>80690001</v>
      </c>
      <c r="H14" s="31">
        <v>32</v>
      </c>
      <c r="I14" s="31">
        <v>4</v>
      </c>
      <c r="J14" s="31">
        <v>13</v>
      </c>
      <c r="K14" s="31">
        <v>315</v>
      </c>
      <c r="L14" s="35">
        <v>1512000</v>
      </c>
      <c r="M14" s="35">
        <v>0</v>
      </c>
      <c r="N14" s="35">
        <v>0</v>
      </c>
      <c r="O14" s="35">
        <v>207500</v>
      </c>
      <c r="P14" s="35">
        <v>0</v>
      </c>
      <c r="Q14" s="35">
        <v>0</v>
      </c>
      <c r="R14" s="35">
        <v>0</v>
      </c>
      <c r="S14" s="35">
        <v>0</v>
      </c>
      <c r="T14" s="35">
        <v>1719500</v>
      </c>
      <c r="U14" s="35">
        <v>137560</v>
      </c>
      <c r="V14" s="35">
        <v>1581940</v>
      </c>
      <c r="W14" s="35">
        <v>29097</v>
      </c>
      <c r="X14" s="35">
        <v>1552843</v>
      </c>
      <c r="Y14" s="35">
        <v>0</v>
      </c>
      <c r="Z14" s="35">
        <v>760000</v>
      </c>
      <c r="AA14" s="35">
        <v>0</v>
      </c>
      <c r="AB14" s="35">
        <v>0</v>
      </c>
      <c r="AC14" s="35">
        <v>1</v>
      </c>
      <c r="AD14" s="35">
        <v>29400</v>
      </c>
      <c r="AE14" s="35">
        <v>2342243</v>
      </c>
      <c r="AF14" s="35">
        <v>5000</v>
      </c>
      <c r="AG14" s="5"/>
      <c r="AI14" s="31">
        <v>3</v>
      </c>
      <c r="AJ14" s="32" t="s">
        <v>51</v>
      </c>
      <c r="AK14" s="31" t="s">
        <v>52</v>
      </c>
      <c r="AL14" s="33" t="s">
        <v>53</v>
      </c>
      <c r="AM14" s="31" t="s">
        <v>54</v>
      </c>
      <c r="AN14" s="31" t="s">
        <v>0</v>
      </c>
      <c r="AO14" s="34">
        <v>80690001</v>
      </c>
      <c r="AP14" s="31">
        <v>32</v>
      </c>
      <c r="AQ14" s="31">
        <v>4</v>
      </c>
      <c r="AR14" s="31">
        <v>13</v>
      </c>
      <c r="AS14" s="31">
        <v>315</v>
      </c>
      <c r="AT14" s="35">
        <v>1512000</v>
      </c>
      <c r="AU14" s="35">
        <v>0</v>
      </c>
      <c r="AV14" s="35">
        <v>0</v>
      </c>
      <c r="AW14" s="35">
        <v>207500</v>
      </c>
      <c r="AX14" s="35">
        <v>0</v>
      </c>
      <c r="AY14" s="35">
        <v>0</v>
      </c>
      <c r="AZ14" s="35">
        <v>0</v>
      </c>
      <c r="BA14" s="35">
        <v>0</v>
      </c>
      <c r="BB14" s="35">
        <v>1719500</v>
      </c>
      <c r="BC14" s="35">
        <v>137560</v>
      </c>
      <c r="BD14" s="35">
        <v>1581940</v>
      </c>
      <c r="BE14" s="35">
        <v>29097</v>
      </c>
      <c r="BF14" s="35">
        <v>1552843</v>
      </c>
      <c r="BG14" s="35">
        <v>0</v>
      </c>
      <c r="BH14" s="35">
        <v>760000</v>
      </c>
      <c r="BI14" s="35">
        <v>0</v>
      </c>
      <c r="BJ14" s="35">
        <v>0</v>
      </c>
      <c r="BK14" s="35">
        <v>1</v>
      </c>
      <c r="BL14" s="35">
        <v>29400</v>
      </c>
      <c r="BM14" s="35">
        <v>2342243</v>
      </c>
      <c r="BN14" s="35">
        <v>5000</v>
      </c>
      <c r="BO14" s="5"/>
    </row>
    <row r="15" spans="1:67" ht="22.5">
      <c r="A15" s="31">
        <v>4</v>
      </c>
      <c r="B15" s="32" t="s">
        <v>51</v>
      </c>
      <c r="C15" s="31" t="s">
        <v>52</v>
      </c>
      <c r="D15" s="33" t="s">
        <v>53</v>
      </c>
      <c r="E15" s="31" t="s">
        <v>54</v>
      </c>
      <c r="F15" s="31" t="s">
        <v>0</v>
      </c>
      <c r="G15" s="34">
        <v>80690001</v>
      </c>
      <c r="H15" s="31">
        <v>29</v>
      </c>
      <c r="I15" s="31">
        <v>4</v>
      </c>
      <c r="J15" s="31">
        <v>13</v>
      </c>
      <c r="K15" s="31">
        <v>315</v>
      </c>
      <c r="L15" s="35">
        <v>1512000</v>
      </c>
      <c r="M15" s="35">
        <v>98000</v>
      </c>
      <c r="N15" s="35">
        <v>0</v>
      </c>
      <c r="O15" s="35">
        <v>177500</v>
      </c>
      <c r="P15" s="35">
        <v>0</v>
      </c>
      <c r="Q15" s="35">
        <v>0</v>
      </c>
      <c r="R15" s="35">
        <v>0</v>
      </c>
      <c r="S15" s="35">
        <v>0</v>
      </c>
      <c r="T15" s="35">
        <v>1787500</v>
      </c>
      <c r="U15" s="35">
        <v>143000</v>
      </c>
      <c r="V15" s="35">
        <v>1644500</v>
      </c>
      <c r="W15" s="35">
        <v>32225</v>
      </c>
      <c r="X15" s="35">
        <v>1612275</v>
      </c>
      <c r="Y15" s="35">
        <v>0</v>
      </c>
      <c r="Z15" s="35">
        <v>760000</v>
      </c>
      <c r="AA15" s="35">
        <v>1</v>
      </c>
      <c r="AB15" s="35">
        <v>37240</v>
      </c>
      <c r="AC15" s="35">
        <v>0</v>
      </c>
      <c r="AD15" s="35">
        <v>0</v>
      </c>
      <c r="AE15" s="35">
        <v>2409515</v>
      </c>
      <c r="AF15" s="35">
        <v>5000</v>
      </c>
      <c r="AG15" s="5"/>
      <c r="AI15" s="31">
        <v>4</v>
      </c>
      <c r="AJ15" s="32" t="s">
        <v>51</v>
      </c>
      <c r="AK15" s="31" t="s">
        <v>52</v>
      </c>
      <c r="AL15" s="33" t="s">
        <v>53</v>
      </c>
      <c r="AM15" s="31" t="s">
        <v>54</v>
      </c>
      <c r="AN15" s="31" t="s">
        <v>0</v>
      </c>
      <c r="AO15" s="34">
        <v>80690001</v>
      </c>
      <c r="AP15" s="31">
        <v>29</v>
      </c>
      <c r="AQ15" s="31">
        <v>4</v>
      </c>
      <c r="AR15" s="31">
        <v>13</v>
      </c>
      <c r="AS15" s="31">
        <v>315</v>
      </c>
      <c r="AT15" s="35">
        <v>1512000</v>
      </c>
      <c r="AU15" s="35">
        <v>98000</v>
      </c>
      <c r="AV15" s="35">
        <v>0</v>
      </c>
      <c r="AW15" s="35">
        <v>177500</v>
      </c>
      <c r="AX15" s="35">
        <v>0</v>
      </c>
      <c r="AY15" s="35">
        <v>0</v>
      </c>
      <c r="AZ15" s="35">
        <v>0</v>
      </c>
      <c r="BA15" s="35">
        <v>0</v>
      </c>
      <c r="BB15" s="35">
        <v>1787500</v>
      </c>
      <c r="BC15" s="35">
        <v>143000</v>
      </c>
      <c r="BD15" s="35">
        <v>1644500</v>
      </c>
      <c r="BE15" s="35">
        <v>32225</v>
      </c>
      <c r="BF15" s="35">
        <v>1612275</v>
      </c>
      <c r="BG15" s="35">
        <v>0</v>
      </c>
      <c r="BH15" s="35">
        <v>760000</v>
      </c>
      <c r="BI15" s="35">
        <v>1</v>
      </c>
      <c r="BJ15" s="35">
        <v>37240</v>
      </c>
      <c r="BK15" s="35">
        <v>0</v>
      </c>
      <c r="BL15" s="35">
        <v>0</v>
      </c>
      <c r="BM15" s="35">
        <v>2409515</v>
      </c>
      <c r="BN15" s="35">
        <v>5000</v>
      </c>
      <c r="BO15" s="5"/>
    </row>
    <row r="16" spans="1:67" ht="22.5">
      <c r="A16" s="31">
        <v>5</v>
      </c>
      <c r="B16" s="32" t="s">
        <v>51</v>
      </c>
      <c r="C16" s="31" t="s">
        <v>52</v>
      </c>
      <c r="D16" s="33" t="s">
        <v>53</v>
      </c>
      <c r="E16" s="31" t="s">
        <v>54</v>
      </c>
      <c r="F16" s="31" t="s">
        <v>0</v>
      </c>
      <c r="G16" s="34">
        <v>80690001</v>
      </c>
      <c r="H16" s="31">
        <v>34</v>
      </c>
      <c r="I16" s="31">
        <v>4</v>
      </c>
      <c r="J16" s="31">
        <v>10</v>
      </c>
      <c r="K16" s="31">
        <v>288</v>
      </c>
      <c r="L16" s="35">
        <v>1382400</v>
      </c>
      <c r="M16" s="35">
        <v>58800</v>
      </c>
      <c r="N16" s="35">
        <v>0</v>
      </c>
      <c r="O16" s="35">
        <v>227500</v>
      </c>
      <c r="P16" s="35">
        <v>0</v>
      </c>
      <c r="Q16" s="35">
        <v>0</v>
      </c>
      <c r="R16" s="35">
        <v>0</v>
      </c>
      <c r="S16" s="35">
        <v>0</v>
      </c>
      <c r="T16" s="35">
        <v>1668700</v>
      </c>
      <c r="U16" s="35">
        <v>133496</v>
      </c>
      <c r="V16" s="35">
        <v>1535204</v>
      </c>
      <c r="W16" s="35">
        <v>26760.2</v>
      </c>
      <c r="X16" s="35">
        <v>1508443.8</v>
      </c>
      <c r="Y16" s="35">
        <v>0</v>
      </c>
      <c r="Z16" s="35">
        <v>760000</v>
      </c>
      <c r="AA16" s="35">
        <v>1</v>
      </c>
      <c r="AB16" s="35">
        <v>37240</v>
      </c>
      <c r="AC16" s="35">
        <v>1</v>
      </c>
      <c r="AD16" s="35">
        <v>29400</v>
      </c>
      <c r="AE16" s="35">
        <v>2335083.7999999998</v>
      </c>
      <c r="AF16" s="35">
        <v>5000</v>
      </c>
      <c r="AG16" s="5"/>
      <c r="AI16" s="31">
        <v>5</v>
      </c>
      <c r="AJ16" s="32" t="s">
        <v>51</v>
      </c>
      <c r="AK16" s="31" t="s">
        <v>52</v>
      </c>
      <c r="AL16" s="33" t="s">
        <v>53</v>
      </c>
      <c r="AM16" s="31" t="s">
        <v>54</v>
      </c>
      <c r="AN16" s="31" t="s">
        <v>0</v>
      </c>
      <c r="AO16" s="34">
        <v>80690001</v>
      </c>
      <c r="AP16" s="31">
        <v>34</v>
      </c>
      <c r="AQ16" s="31">
        <v>4</v>
      </c>
      <c r="AR16" s="31">
        <v>10</v>
      </c>
      <c r="AS16" s="31">
        <v>288</v>
      </c>
      <c r="AT16" s="35">
        <v>1382400</v>
      </c>
      <c r="AU16" s="35">
        <v>58800</v>
      </c>
      <c r="AV16" s="35">
        <v>0</v>
      </c>
      <c r="AW16" s="35">
        <v>227500</v>
      </c>
      <c r="AX16" s="35">
        <v>0</v>
      </c>
      <c r="AY16" s="35">
        <v>0</v>
      </c>
      <c r="AZ16" s="35">
        <v>0</v>
      </c>
      <c r="BA16" s="35">
        <v>0</v>
      </c>
      <c r="BB16" s="35">
        <v>1668700</v>
      </c>
      <c r="BC16" s="35">
        <v>133496</v>
      </c>
      <c r="BD16" s="35">
        <v>1535204</v>
      </c>
      <c r="BE16" s="35">
        <v>26760.2</v>
      </c>
      <c r="BF16" s="35">
        <v>1508443.8</v>
      </c>
      <c r="BG16" s="35">
        <v>0</v>
      </c>
      <c r="BH16" s="35">
        <v>760000</v>
      </c>
      <c r="BI16" s="35">
        <v>1</v>
      </c>
      <c r="BJ16" s="35">
        <v>37240</v>
      </c>
      <c r="BK16" s="35">
        <v>1</v>
      </c>
      <c r="BL16" s="35">
        <v>29400</v>
      </c>
      <c r="BM16" s="35">
        <v>2335083.7999999998</v>
      </c>
      <c r="BN16" s="35">
        <v>5000</v>
      </c>
      <c r="BO16" s="5"/>
    </row>
    <row r="17" spans="1:67" ht="22.5">
      <c r="A17" s="31">
        <v>6</v>
      </c>
      <c r="B17" s="32" t="s">
        <v>51</v>
      </c>
      <c r="C17" s="31" t="s">
        <v>52</v>
      </c>
      <c r="D17" s="33" t="s">
        <v>53</v>
      </c>
      <c r="E17" s="31" t="s">
        <v>54</v>
      </c>
      <c r="F17" s="31" t="s">
        <v>0</v>
      </c>
      <c r="G17" s="34">
        <v>80690001</v>
      </c>
      <c r="H17" s="31">
        <v>28</v>
      </c>
      <c r="I17" s="31">
        <v>4</v>
      </c>
      <c r="J17" s="31">
        <v>10</v>
      </c>
      <c r="K17" s="31">
        <v>288</v>
      </c>
      <c r="L17" s="35">
        <v>1382400</v>
      </c>
      <c r="M17" s="35">
        <v>39200</v>
      </c>
      <c r="N17" s="35">
        <v>0</v>
      </c>
      <c r="O17" s="35">
        <v>167500</v>
      </c>
      <c r="P17" s="35">
        <v>0</v>
      </c>
      <c r="Q17" s="35">
        <v>0</v>
      </c>
      <c r="R17" s="35">
        <v>0</v>
      </c>
      <c r="S17" s="35">
        <v>0</v>
      </c>
      <c r="T17" s="35">
        <v>1589100</v>
      </c>
      <c r="U17" s="35">
        <v>127128</v>
      </c>
      <c r="V17" s="35">
        <v>1461972</v>
      </c>
      <c r="W17" s="35">
        <v>23098.600000000002</v>
      </c>
      <c r="X17" s="35">
        <v>1438873.4</v>
      </c>
      <c r="Y17" s="35">
        <v>0</v>
      </c>
      <c r="Z17" s="35">
        <v>760000</v>
      </c>
      <c r="AA17" s="35">
        <v>0</v>
      </c>
      <c r="AB17" s="35">
        <v>0</v>
      </c>
      <c r="AC17" s="35">
        <v>1</v>
      </c>
      <c r="AD17" s="35">
        <v>29400</v>
      </c>
      <c r="AE17" s="35">
        <v>2228273.4</v>
      </c>
      <c r="AF17" s="35">
        <v>5000</v>
      </c>
      <c r="AG17" s="5"/>
      <c r="AI17" s="31">
        <v>6</v>
      </c>
      <c r="AJ17" s="32" t="s">
        <v>51</v>
      </c>
      <c r="AK17" s="31" t="s">
        <v>52</v>
      </c>
      <c r="AL17" s="33" t="s">
        <v>53</v>
      </c>
      <c r="AM17" s="31" t="s">
        <v>54</v>
      </c>
      <c r="AN17" s="31" t="s">
        <v>0</v>
      </c>
      <c r="AO17" s="34">
        <v>80690001</v>
      </c>
      <c r="AP17" s="31">
        <v>28</v>
      </c>
      <c r="AQ17" s="31">
        <v>4</v>
      </c>
      <c r="AR17" s="31">
        <v>10</v>
      </c>
      <c r="AS17" s="31">
        <v>288</v>
      </c>
      <c r="AT17" s="35">
        <v>1382400</v>
      </c>
      <c r="AU17" s="35">
        <v>39200</v>
      </c>
      <c r="AV17" s="35">
        <v>0</v>
      </c>
      <c r="AW17" s="35">
        <v>167500</v>
      </c>
      <c r="AX17" s="35">
        <v>0</v>
      </c>
      <c r="AY17" s="35">
        <v>0</v>
      </c>
      <c r="AZ17" s="35">
        <v>0</v>
      </c>
      <c r="BA17" s="35">
        <v>0</v>
      </c>
      <c r="BB17" s="35">
        <v>1589100</v>
      </c>
      <c r="BC17" s="35">
        <v>127128</v>
      </c>
      <c r="BD17" s="35">
        <v>1461972</v>
      </c>
      <c r="BE17" s="35">
        <v>23098.600000000002</v>
      </c>
      <c r="BF17" s="35">
        <v>1438873.4</v>
      </c>
      <c r="BG17" s="35">
        <v>0</v>
      </c>
      <c r="BH17" s="35">
        <v>760000</v>
      </c>
      <c r="BI17" s="35">
        <v>0</v>
      </c>
      <c r="BJ17" s="35">
        <v>0</v>
      </c>
      <c r="BK17" s="35">
        <v>1</v>
      </c>
      <c r="BL17" s="35">
        <v>29400</v>
      </c>
      <c r="BM17" s="35">
        <v>2228273.4</v>
      </c>
      <c r="BN17" s="35">
        <v>5000</v>
      </c>
      <c r="BO17" s="5"/>
    </row>
    <row r="18" spans="1:67" ht="22.5">
      <c r="A18" s="31">
        <v>7</v>
      </c>
      <c r="B18" s="32" t="s">
        <v>51</v>
      </c>
      <c r="C18" s="31" t="s">
        <v>52</v>
      </c>
      <c r="D18" s="33" t="s">
        <v>53</v>
      </c>
      <c r="E18" s="31" t="s">
        <v>54</v>
      </c>
      <c r="F18" s="31" t="s">
        <v>0</v>
      </c>
      <c r="G18" s="34">
        <v>20806005</v>
      </c>
      <c r="H18" s="31">
        <v>28</v>
      </c>
      <c r="I18" s="31">
        <v>4</v>
      </c>
      <c r="J18" s="31">
        <v>9</v>
      </c>
      <c r="K18" s="31">
        <v>279</v>
      </c>
      <c r="L18" s="35">
        <v>1339200</v>
      </c>
      <c r="M18" s="35">
        <v>58800</v>
      </c>
      <c r="N18" s="35">
        <v>0</v>
      </c>
      <c r="O18" s="35">
        <v>167500</v>
      </c>
      <c r="P18" s="35">
        <v>0</v>
      </c>
      <c r="Q18" s="35">
        <v>0</v>
      </c>
      <c r="R18" s="35">
        <v>0</v>
      </c>
      <c r="S18" s="35">
        <v>0</v>
      </c>
      <c r="T18" s="35">
        <v>1565500</v>
      </c>
      <c r="U18" s="35">
        <v>125240</v>
      </c>
      <c r="V18" s="35">
        <v>1440260</v>
      </c>
      <c r="W18" s="35">
        <v>22013</v>
      </c>
      <c r="X18" s="35">
        <v>1418247</v>
      </c>
      <c r="Y18" s="35">
        <v>0</v>
      </c>
      <c r="Z18" s="35">
        <v>760000</v>
      </c>
      <c r="AA18" s="35">
        <v>0</v>
      </c>
      <c r="AB18" s="35">
        <v>0</v>
      </c>
      <c r="AC18" s="35">
        <v>1</v>
      </c>
      <c r="AD18" s="35">
        <v>29400</v>
      </c>
      <c r="AE18" s="35">
        <v>2207647</v>
      </c>
      <c r="AF18" s="35">
        <v>5000</v>
      </c>
      <c r="AG18" s="5"/>
      <c r="AI18" s="31">
        <v>8</v>
      </c>
      <c r="AJ18" s="32" t="s">
        <v>51</v>
      </c>
      <c r="AK18" s="31" t="s">
        <v>52</v>
      </c>
      <c r="AL18" s="33" t="s">
        <v>53</v>
      </c>
      <c r="AM18" s="31" t="s">
        <v>54</v>
      </c>
      <c r="AN18" s="31" t="s">
        <v>0</v>
      </c>
      <c r="AO18" s="34">
        <v>80690001</v>
      </c>
      <c r="AP18" s="31">
        <v>34</v>
      </c>
      <c r="AQ18" s="31">
        <v>4</v>
      </c>
      <c r="AR18" s="31">
        <v>9</v>
      </c>
      <c r="AS18" s="31">
        <v>279</v>
      </c>
      <c r="AT18" s="35">
        <v>1339200</v>
      </c>
      <c r="AU18" s="35">
        <v>58800</v>
      </c>
      <c r="AV18" s="35">
        <v>0</v>
      </c>
      <c r="AW18" s="35">
        <v>227500</v>
      </c>
      <c r="AX18" s="35">
        <v>0</v>
      </c>
      <c r="AY18" s="35">
        <v>0</v>
      </c>
      <c r="AZ18" s="35">
        <v>0</v>
      </c>
      <c r="BA18" s="35">
        <v>0</v>
      </c>
      <c r="BB18" s="35">
        <v>1625500</v>
      </c>
      <c r="BC18" s="35">
        <v>130040</v>
      </c>
      <c r="BD18" s="35">
        <v>1495460</v>
      </c>
      <c r="BE18" s="35">
        <v>24773</v>
      </c>
      <c r="BF18" s="35">
        <v>1470687</v>
      </c>
      <c r="BG18" s="35">
        <v>0</v>
      </c>
      <c r="BH18" s="35">
        <v>760000</v>
      </c>
      <c r="BI18" s="35">
        <v>0</v>
      </c>
      <c r="BJ18" s="35">
        <v>0</v>
      </c>
      <c r="BK18" s="35">
        <v>0</v>
      </c>
      <c r="BL18" s="35">
        <v>0</v>
      </c>
      <c r="BM18" s="35">
        <v>2230687</v>
      </c>
      <c r="BN18" s="35">
        <v>5000</v>
      </c>
      <c r="BO18" s="5"/>
    </row>
    <row r="19" spans="1:67" ht="22.5">
      <c r="A19" s="31">
        <v>8</v>
      </c>
      <c r="B19" s="32" t="s">
        <v>51</v>
      </c>
      <c r="C19" s="31" t="s">
        <v>52</v>
      </c>
      <c r="D19" s="33" t="s">
        <v>53</v>
      </c>
      <c r="E19" s="31" t="s">
        <v>54</v>
      </c>
      <c r="F19" s="31" t="s">
        <v>0</v>
      </c>
      <c r="G19" s="34">
        <v>80690001</v>
      </c>
      <c r="H19" s="31">
        <v>34</v>
      </c>
      <c r="I19" s="31">
        <v>4</v>
      </c>
      <c r="J19" s="31">
        <v>9</v>
      </c>
      <c r="K19" s="31">
        <v>279</v>
      </c>
      <c r="L19" s="35">
        <v>1339200</v>
      </c>
      <c r="M19" s="35">
        <v>58800</v>
      </c>
      <c r="N19" s="35">
        <v>0</v>
      </c>
      <c r="O19" s="35">
        <v>227500</v>
      </c>
      <c r="P19" s="35">
        <v>0</v>
      </c>
      <c r="Q19" s="35">
        <v>0</v>
      </c>
      <c r="R19" s="35">
        <v>0</v>
      </c>
      <c r="S19" s="35">
        <v>0</v>
      </c>
      <c r="T19" s="35">
        <v>1625500</v>
      </c>
      <c r="U19" s="35">
        <v>130040</v>
      </c>
      <c r="V19" s="35">
        <v>1495460</v>
      </c>
      <c r="W19" s="35">
        <v>24773</v>
      </c>
      <c r="X19" s="35">
        <v>1470687</v>
      </c>
      <c r="Y19" s="35">
        <v>0</v>
      </c>
      <c r="Z19" s="35">
        <v>760000</v>
      </c>
      <c r="AA19" s="35">
        <v>0</v>
      </c>
      <c r="AB19" s="35">
        <v>0</v>
      </c>
      <c r="AC19" s="35">
        <v>0</v>
      </c>
      <c r="AD19" s="35">
        <v>0</v>
      </c>
      <c r="AE19" s="35">
        <v>2230687</v>
      </c>
      <c r="AF19" s="35">
        <v>5000</v>
      </c>
      <c r="AG19" s="5"/>
      <c r="AI19" s="31">
        <v>9</v>
      </c>
      <c r="AJ19" s="32" t="s">
        <v>51</v>
      </c>
      <c r="AK19" s="31" t="s">
        <v>52</v>
      </c>
      <c r="AL19" s="33" t="s">
        <v>53</v>
      </c>
      <c r="AM19" s="31" t="s">
        <v>54</v>
      </c>
      <c r="AN19" s="31" t="s">
        <v>0</v>
      </c>
      <c r="AO19" s="34">
        <v>80690001</v>
      </c>
      <c r="AP19" s="31">
        <v>35</v>
      </c>
      <c r="AQ19" s="31">
        <v>4</v>
      </c>
      <c r="AR19" s="31">
        <v>9</v>
      </c>
      <c r="AS19" s="31">
        <v>279</v>
      </c>
      <c r="AT19" s="35">
        <v>1339200</v>
      </c>
      <c r="AU19" s="35">
        <v>137200</v>
      </c>
      <c r="AV19" s="35">
        <v>0</v>
      </c>
      <c r="AW19" s="35">
        <v>237500</v>
      </c>
      <c r="AX19" s="35">
        <v>0</v>
      </c>
      <c r="AY19" s="35">
        <v>0</v>
      </c>
      <c r="AZ19" s="35">
        <v>0</v>
      </c>
      <c r="BA19" s="35">
        <v>0</v>
      </c>
      <c r="BB19" s="35">
        <v>1713900</v>
      </c>
      <c r="BC19" s="35">
        <v>137112</v>
      </c>
      <c r="BD19" s="35">
        <v>1576788</v>
      </c>
      <c r="BE19" s="35">
        <v>28839.4</v>
      </c>
      <c r="BF19" s="35">
        <v>1547948.6</v>
      </c>
      <c r="BG19" s="35">
        <v>0</v>
      </c>
      <c r="BH19" s="35">
        <v>760000</v>
      </c>
      <c r="BI19" s="35">
        <v>1</v>
      </c>
      <c r="BJ19" s="35">
        <v>37240</v>
      </c>
      <c r="BK19" s="35">
        <v>0</v>
      </c>
      <c r="BL19" s="35">
        <v>0</v>
      </c>
      <c r="BM19" s="35">
        <v>2345188.6</v>
      </c>
      <c r="BN19" s="35">
        <v>5000</v>
      </c>
      <c r="BO19" s="5"/>
    </row>
    <row r="20" spans="1:67" ht="22.5">
      <c r="A20" s="31">
        <v>9</v>
      </c>
      <c r="B20" s="32" t="s">
        <v>51</v>
      </c>
      <c r="C20" s="31" t="s">
        <v>52</v>
      </c>
      <c r="D20" s="33" t="s">
        <v>53</v>
      </c>
      <c r="E20" s="31" t="s">
        <v>54</v>
      </c>
      <c r="F20" s="31" t="s">
        <v>0</v>
      </c>
      <c r="G20" s="34">
        <v>80690001</v>
      </c>
      <c r="H20" s="31">
        <v>35</v>
      </c>
      <c r="I20" s="31">
        <v>4</v>
      </c>
      <c r="J20" s="31">
        <v>9</v>
      </c>
      <c r="K20" s="31">
        <v>279</v>
      </c>
      <c r="L20" s="35">
        <v>1339200</v>
      </c>
      <c r="M20" s="35">
        <v>137200</v>
      </c>
      <c r="N20" s="35">
        <v>0</v>
      </c>
      <c r="O20" s="35">
        <v>237500</v>
      </c>
      <c r="P20" s="35">
        <v>0</v>
      </c>
      <c r="Q20" s="35">
        <v>0</v>
      </c>
      <c r="R20" s="35">
        <v>0</v>
      </c>
      <c r="S20" s="35">
        <v>0</v>
      </c>
      <c r="T20" s="35">
        <v>1713900</v>
      </c>
      <c r="U20" s="35">
        <v>137112</v>
      </c>
      <c r="V20" s="35">
        <v>1576788</v>
      </c>
      <c r="W20" s="35">
        <v>28839.4</v>
      </c>
      <c r="X20" s="35">
        <v>1547948.6</v>
      </c>
      <c r="Y20" s="35">
        <v>0</v>
      </c>
      <c r="Z20" s="35">
        <v>760000</v>
      </c>
      <c r="AA20" s="35">
        <v>1</v>
      </c>
      <c r="AB20" s="35">
        <v>37240</v>
      </c>
      <c r="AC20" s="35">
        <v>0</v>
      </c>
      <c r="AD20" s="35">
        <v>0</v>
      </c>
      <c r="AE20" s="35">
        <v>2345188.6</v>
      </c>
      <c r="AF20" s="35">
        <v>5000</v>
      </c>
      <c r="AG20" s="5"/>
      <c r="AI20" s="31">
        <v>10</v>
      </c>
      <c r="AJ20" s="32" t="s">
        <v>51</v>
      </c>
      <c r="AK20" s="31" t="s">
        <v>52</v>
      </c>
      <c r="AL20" s="33" t="s">
        <v>53</v>
      </c>
      <c r="AM20" s="31" t="s">
        <v>54</v>
      </c>
      <c r="AN20" s="31" t="s">
        <v>0</v>
      </c>
      <c r="AO20" s="34">
        <v>80690001</v>
      </c>
      <c r="AP20" s="31">
        <v>29</v>
      </c>
      <c r="AQ20" s="31">
        <v>4</v>
      </c>
      <c r="AR20" s="31">
        <v>9</v>
      </c>
      <c r="AS20" s="31">
        <v>279</v>
      </c>
      <c r="AT20" s="35">
        <v>1339200</v>
      </c>
      <c r="AU20" s="35">
        <v>58800</v>
      </c>
      <c r="AV20" s="35">
        <v>0</v>
      </c>
      <c r="AW20" s="35">
        <v>177500</v>
      </c>
      <c r="AX20" s="35">
        <v>0</v>
      </c>
      <c r="AY20" s="35">
        <v>0</v>
      </c>
      <c r="AZ20" s="35">
        <v>0</v>
      </c>
      <c r="BA20" s="35">
        <v>0</v>
      </c>
      <c r="BB20" s="35">
        <v>1575500</v>
      </c>
      <c r="BC20" s="35">
        <v>126040</v>
      </c>
      <c r="BD20" s="35">
        <v>1449460</v>
      </c>
      <c r="BE20" s="35">
        <v>22473</v>
      </c>
      <c r="BF20" s="35">
        <v>1426987</v>
      </c>
      <c r="BG20" s="35">
        <v>0</v>
      </c>
      <c r="BH20" s="35">
        <v>760000</v>
      </c>
      <c r="BI20" s="35">
        <v>0</v>
      </c>
      <c r="BJ20" s="35">
        <v>0</v>
      </c>
      <c r="BK20" s="35">
        <v>1</v>
      </c>
      <c r="BL20" s="35">
        <v>29400</v>
      </c>
      <c r="BM20" s="35">
        <v>2216387</v>
      </c>
      <c r="BN20" s="35">
        <v>5000</v>
      </c>
      <c r="BO20" s="5"/>
    </row>
    <row r="21" spans="1:67" ht="22.5">
      <c r="A21" s="31">
        <v>10</v>
      </c>
      <c r="B21" s="32" t="s">
        <v>51</v>
      </c>
      <c r="C21" s="31" t="s">
        <v>52</v>
      </c>
      <c r="D21" s="33" t="s">
        <v>53</v>
      </c>
      <c r="E21" s="31" t="s">
        <v>54</v>
      </c>
      <c r="F21" s="31" t="s">
        <v>0</v>
      </c>
      <c r="G21" s="34">
        <v>80690001</v>
      </c>
      <c r="H21" s="31">
        <v>29</v>
      </c>
      <c r="I21" s="31">
        <v>4</v>
      </c>
      <c r="J21" s="31">
        <v>9</v>
      </c>
      <c r="K21" s="31">
        <v>279</v>
      </c>
      <c r="L21" s="35">
        <v>1339200</v>
      </c>
      <c r="M21" s="35">
        <v>58800</v>
      </c>
      <c r="N21" s="35">
        <v>0</v>
      </c>
      <c r="O21" s="35">
        <v>177500</v>
      </c>
      <c r="P21" s="35">
        <v>0</v>
      </c>
      <c r="Q21" s="35">
        <v>0</v>
      </c>
      <c r="R21" s="35">
        <v>0</v>
      </c>
      <c r="S21" s="35">
        <v>0</v>
      </c>
      <c r="T21" s="35">
        <v>1575500</v>
      </c>
      <c r="U21" s="35">
        <v>126040</v>
      </c>
      <c r="V21" s="35">
        <v>1449460</v>
      </c>
      <c r="W21" s="35">
        <v>22473</v>
      </c>
      <c r="X21" s="35">
        <v>1426987</v>
      </c>
      <c r="Y21" s="35">
        <v>0</v>
      </c>
      <c r="Z21" s="35">
        <v>760000</v>
      </c>
      <c r="AA21" s="35">
        <v>0</v>
      </c>
      <c r="AB21" s="35">
        <v>0</v>
      </c>
      <c r="AC21" s="35">
        <v>1</v>
      </c>
      <c r="AD21" s="35">
        <v>29400</v>
      </c>
      <c r="AE21" s="35">
        <v>2216387</v>
      </c>
      <c r="AF21" s="35">
        <v>5000</v>
      </c>
      <c r="AG21" s="5"/>
      <c r="AI21" s="31">
        <v>12</v>
      </c>
      <c r="AJ21" s="32" t="s">
        <v>51</v>
      </c>
      <c r="AK21" s="31" t="s">
        <v>52</v>
      </c>
      <c r="AL21" s="33" t="s">
        <v>53</v>
      </c>
      <c r="AM21" s="31" t="s">
        <v>54</v>
      </c>
      <c r="AN21" s="31" t="s">
        <v>0</v>
      </c>
      <c r="AO21" s="34">
        <v>80690001</v>
      </c>
      <c r="AP21" s="31">
        <v>29</v>
      </c>
      <c r="AQ21" s="31">
        <v>4</v>
      </c>
      <c r="AR21" s="31">
        <v>8</v>
      </c>
      <c r="AS21" s="31">
        <v>270</v>
      </c>
      <c r="AT21" s="35">
        <v>1296000</v>
      </c>
      <c r="AU21" s="35">
        <v>58800</v>
      </c>
      <c r="AV21" s="35">
        <v>0</v>
      </c>
      <c r="AW21" s="35">
        <v>177500</v>
      </c>
      <c r="AX21" s="35">
        <v>0</v>
      </c>
      <c r="AY21" s="35">
        <v>0</v>
      </c>
      <c r="AZ21" s="35">
        <v>0</v>
      </c>
      <c r="BA21" s="35">
        <v>0</v>
      </c>
      <c r="BB21" s="35">
        <v>1532300</v>
      </c>
      <c r="BC21" s="35">
        <v>122584</v>
      </c>
      <c r="BD21" s="35">
        <v>1409716</v>
      </c>
      <c r="BE21" s="35">
        <v>20485.800000000003</v>
      </c>
      <c r="BF21" s="35">
        <v>1389230.2</v>
      </c>
      <c r="BG21" s="35">
        <v>0</v>
      </c>
      <c r="BH21" s="35">
        <v>760000</v>
      </c>
      <c r="BI21" s="35">
        <v>1</v>
      </c>
      <c r="BJ21" s="35">
        <v>37240</v>
      </c>
      <c r="BK21" s="35">
        <v>0</v>
      </c>
      <c r="BL21" s="35">
        <v>0</v>
      </c>
      <c r="BM21" s="35">
        <v>2186470.2000000002</v>
      </c>
      <c r="BN21" s="35">
        <v>5000</v>
      </c>
      <c r="BO21" s="5"/>
    </row>
    <row r="22" spans="1:67" ht="22.5">
      <c r="A22" s="31">
        <v>11</v>
      </c>
      <c r="B22" s="32" t="s">
        <v>51</v>
      </c>
      <c r="C22" s="31" t="s">
        <v>52</v>
      </c>
      <c r="D22" s="33" t="s">
        <v>53</v>
      </c>
      <c r="E22" s="31" t="s">
        <v>54</v>
      </c>
      <c r="F22" s="31" t="s">
        <v>0</v>
      </c>
      <c r="G22" s="34">
        <v>20806001</v>
      </c>
      <c r="H22" s="31">
        <v>28</v>
      </c>
      <c r="I22" s="31">
        <v>4</v>
      </c>
      <c r="J22" s="31">
        <v>8</v>
      </c>
      <c r="K22" s="31">
        <v>270</v>
      </c>
      <c r="L22" s="35">
        <v>1296000</v>
      </c>
      <c r="M22" s="35">
        <v>58800</v>
      </c>
      <c r="N22" s="35">
        <v>0</v>
      </c>
      <c r="O22" s="35">
        <v>167500</v>
      </c>
      <c r="P22" s="35">
        <v>0</v>
      </c>
      <c r="Q22" s="35">
        <v>0</v>
      </c>
      <c r="R22" s="35">
        <v>0</v>
      </c>
      <c r="S22" s="35">
        <v>0</v>
      </c>
      <c r="T22" s="35">
        <v>1522300</v>
      </c>
      <c r="U22" s="35">
        <v>121784</v>
      </c>
      <c r="V22" s="35">
        <v>1400516</v>
      </c>
      <c r="W22" s="35">
        <v>20025.800000000003</v>
      </c>
      <c r="X22" s="35">
        <v>1380490.2</v>
      </c>
      <c r="Y22" s="35">
        <v>0</v>
      </c>
      <c r="Z22" s="35">
        <v>760000</v>
      </c>
      <c r="AA22" s="35">
        <v>0</v>
      </c>
      <c r="AB22" s="35">
        <v>0</v>
      </c>
      <c r="AC22" s="35">
        <v>1</v>
      </c>
      <c r="AD22" s="35">
        <v>29400</v>
      </c>
      <c r="AE22" s="35">
        <v>2169890.2000000002</v>
      </c>
      <c r="AF22" s="35">
        <v>5000</v>
      </c>
      <c r="AG22" s="5"/>
      <c r="AI22" s="31">
        <v>13</v>
      </c>
      <c r="AJ22" s="32" t="s">
        <v>51</v>
      </c>
      <c r="AK22" s="31" t="s">
        <v>52</v>
      </c>
      <c r="AL22" s="33" t="s">
        <v>53</v>
      </c>
      <c r="AM22" s="31" t="s">
        <v>54</v>
      </c>
      <c r="AN22" s="31" t="s">
        <v>0</v>
      </c>
      <c r="AO22" s="34">
        <v>80690001</v>
      </c>
      <c r="AP22" s="31">
        <v>35</v>
      </c>
      <c r="AQ22" s="31">
        <v>4</v>
      </c>
      <c r="AR22" s="31">
        <v>8</v>
      </c>
      <c r="AS22" s="31">
        <v>270</v>
      </c>
      <c r="AT22" s="35">
        <v>1296000</v>
      </c>
      <c r="AU22" s="35">
        <v>39200</v>
      </c>
      <c r="AV22" s="35">
        <v>0</v>
      </c>
      <c r="AW22" s="35">
        <v>237500</v>
      </c>
      <c r="AX22" s="35">
        <v>0</v>
      </c>
      <c r="AY22" s="35">
        <v>0</v>
      </c>
      <c r="AZ22" s="35">
        <v>0</v>
      </c>
      <c r="BA22" s="35">
        <v>0</v>
      </c>
      <c r="BB22" s="35">
        <v>1572700</v>
      </c>
      <c r="BC22" s="35">
        <v>125816</v>
      </c>
      <c r="BD22" s="35">
        <v>1446884</v>
      </c>
      <c r="BE22" s="35">
        <v>22344.2</v>
      </c>
      <c r="BF22" s="35">
        <v>1424539.8</v>
      </c>
      <c r="BG22" s="35">
        <v>0</v>
      </c>
      <c r="BH22" s="35">
        <v>760000</v>
      </c>
      <c r="BI22" s="35">
        <v>1</v>
      </c>
      <c r="BJ22" s="35">
        <v>37240</v>
      </c>
      <c r="BK22" s="35">
        <v>1</v>
      </c>
      <c r="BL22" s="35">
        <v>29400</v>
      </c>
      <c r="BM22" s="35">
        <v>2251179.7999999998</v>
      </c>
      <c r="BN22" s="35">
        <v>5000</v>
      </c>
      <c r="BO22" s="5"/>
    </row>
    <row r="23" spans="1:67" ht="22.5">
      <c r="A23" s="31">
        <v>12</v>
      </c>
      <c r="B23" s="32" t="s">
        <v>51</v>
      </c>
      <c r="C23" s="31" t="s">
        <v>52</v>
      </c>
      <c r="D23" s="33" t="s">
        <v>53</v>
      </c>
      <c r="E23" s="31" t="s">
        <v>54</v>
      </c>
      <c r="F23" s="31" t="s">
        <v>0</v>
      </c>
      <c r="G23" s="34">
        <v>80690001</v>
      </c>
      <c r="H23" s="31">
        <v>29</v>
      </c>
      <c r="I23" s="31">
        <v>4</v>
      </c>
      <c r="J23" s="31">
        <v>8</v>
      </c>
      <c r="K23" s="31">
        <v>270</v>
      </c>
      <c r="L23" s="35">
        <v>1296000</v>
      </c>
      <c r="M23" s="35">
        <v>58800</v>
      </c>
      <c r="N23" s="35">
        <v>0</v>
      </c>
      <c r="O23" s="35">
        <v>177500</v>
      </c>
      <c r="P23" s="35">
        <v>0</v>
      </c>
      <c r="Q23" s="35">
        <v>0</v>
      </c>
      <c r="R23" s="35">
        <v>0</v>
      </c>
      <c r="S23" s="35">
        <v>0</v>
      </c>
      <c r="T23" s="35">
        <v>1532300</v>
      </c>
      <c r="U23" s="35">
        <v>122584</v>
      </c>
      <c r="V23" s="35">
        <v>1409716</v>
      </c>
      <c r="W23" s="35">
        <v>20485.800000000003</v>
      </c>
      <c r="X23" s="35">
        <v>1389230.2</v>
      </c>
      <c r="Y23" s="35">
        <v>0</v>
      </c>
      <c r="Z23" s="35">
        <v>760000</v>
      </c>
      <c r="AA23" s="35">
        <v>1</v>
      </c>
      <c r="AB23" s="35">
        <v>37240</v>
      </c>
      <c r="AC23" s="35">
        <v>0</v>
      </c>
      <c r="AD23" s="35">
        <v>0</v>
      </c>
      <c r="AE23" s="35">
        <v>2186470.2000000002</v>
      </c>
      <c r="AF23" s="35">
        <v>5000</v>
      </c>
      <c r="AG23" s="5"/>
      <c r="AI23" s="31">
        <v>14</v>
      </c>
      <c r="AJ23" s="32" t="s">
        <v>51</v>
      </c>
      <c r="AK23" s="31" t="s">
        <v>52</v>
      </c>
      <c r="AL23" s="33" t="s">
        <v>53</v>
      </c>
      <c r="AM23" s="31" t="s">
        <v>54</v>
      </c>
      <c r="AN23" s="31" t="s">
        <v>0</v>
      </c>
      <c r="AO23" s="34">
        <v>80690001</v>
      </c>
      <c r="AP23" s="31">
        <v>15</v>
      </c>
      <c r="AQ23" s="31">
        <v>4</v>
      </c>
      <c r="AR23" s="31">
        <v>7</v>
      </c>
      <c r="AS23" s="31">
        <v>261</v>
      </c>
      <c r="AT23" s="35">
        <v>1252800</v>
      </c>
      <c r="AU23" s="35">
        <v>58800</v>
      </c>
      <c r="AV23" s="35">
        <v>0</v>
      </c>
      <c r="AW23" s="35">
        <v>62500</v>
      </c>
      <c r="AX23" s="35">
        <v>0</v>
      </c>
      <c r="AY23" s="35">
        <v>0</v>
      </c>
      <c r="AZ23" s="35">
        <v>0</v>
      </c>
      <c r="BA23" s="35">
        <v>0</v>
      </c>
      <c r="BB23" s="35">
        <v>1374100</v>
      </c>
      <c r="BC23" s="35">
        <v>109928</v>
      </c>
      <c r="BD23" s="35">
        <v>1264172</v>
      </c>
      <c r="BE23" s="35">
        <v>13208.6</v>
      </c>
      <c r="BF23" s="35">
        <v>1250963.3999999999</v>
      </c>
      <c r="BG23" s="35">
        <v>0</v>
      </c>
      <c r="BH23" s="35">
        <v>760000</v>
      </c>
      <c r="BI23" s="35">
        <v>2</v>
      </c>
      <c r="BJ23" s="35">
        <v>74480</v>
      </c>
      <c r="BK23" s="35">
        <v>1</v>
      </c>
      <c r="BL23" s="35">
        <v>29400</v>
      </c>
      <c r="BM23" s="35">
        <v>2114843.4</v>
      </c>
      <c r="BN23" s="35">
        <v>5000</v>
      </c>
      <c r="BO23" s="5"/>
    </row>
    <row r="24" spans="1:67" ht="22.5">
      <c r="A24" s="31">
        <v>13</v>
      </c>
      <c r="B24" s="32" t="s">
        <v>51</v>
      </c>
      <c r="C24" s="31" t="s">
        <v>52</v>
      </c>
      <c r="D24" s="33" t="s">
        <v>53</v>
      </c>
      <c r="E24" s="31" t="s">
        <v>54</v>
      </c>
      <c r="F24" s="31" t="s">
        <v>0</v>
      </c>
      <c r="G24" s="34">
        <v>80690001</v>
      </c>
      <c r="H24" s="31">
        <v>35</v>
      </c>
      <c r="I24" s="31">
        <v>4</v>
      </c>
      <c r="J24" s="31">
        <v>8</v>
      </c>
      <c r="K24" s="31">
        <v>270</v>
      </c>
      <c r="L24" s="35">
        <v>1296000</v>
      </c>
      <c r="M24" s="35">
        <v>39200</v>
      </c>
      <c r="N24" s="35">
        <v>0</v>
      </c>
      <c r="O24" s="35">
        <v>237500</v>
      </c>
      <c r="P24" s="35">
        <v>0</v>
      </c>
      <c r="Q24" s="35">
        <v>0</v>
      </c>
      <c r="R24" s="35">
        <v>0</v>
      </c>
      <c r="S24" s="35">
        <v>0</v>
      </c>
      <c r="T24" s="35">
        <v>1572700</v>
      </c>
      <c r="U24" s="35">
        <v>125816</v>
      </c>
      <c r="V24" s="35">
        <v>1446884</v>
      </c>
      <c r="W24" s="35">
        <v>22344.2</v>
      </c>
      <c r="X24" s="35">
        <v>1424539.8</v>
      </c>
      <c r="Y24" s="35">
        <v>0</v>
      </c>
      <c r="Z24" s="35">
        <v>760000</v>
      </c>
      <c r="AA24" s="35">
        <v>1</v>
      </c>
      <c r="AB24" s="35">
        <v>37240</v>
      </c>
      <c r="AC24" s="35">
        <v>1</v>
      </c>
      <c r="AD24" s="35">
        <v>29400</v>
      </c>
      <c r="AE24" s="35">
        <v>2251179.7999999998</v>
      </c>
      <c r="AF24" s="35">
        <v>5000</v>
      </c>
      <c r="AG24" s="5"/>
      <c r="AI24" s="31">
        <v>15</v>
      </c>
      <c r="AJ24" s="32" t="s">
        <v>51</v>
      </c>
      <c r="AK24" s="31" t="s">
        <v>52</v>
      </c>
      <c r="AL24" s="33" t="s">
        <v>53</v>
      </c>
      <c r="AM24" s="31" t="s">
        <v>54</v>
      </c>
      <c r="AN24" s="31" t="s">
        <v>0</v>
      </c>
      <c r="AO24" s="34">
        <v>80690001</v>
      </c>
      <c r="AP24" s="31">
        <v>26</v>
      </c>
      <c r="AQ24" s="31">
        <v>4</v>
      </c>
      <c r="AR24" s="31">
        <v>7</v>
      </c>
      <c r="AS24" s="31">
        <v>261</v>
      </c>
      <c r="AT24" s="35">
        <v>1252800</v>
      </c>
      <c r="AU24" s="35">
        <v>39200</v>
      </c>
      <c r="AV24" s="35">
        <v>0</v>
      </c>
      <c r="AW24" s="35">
        <v>147500</v>
      </c>
      <c r="AX24" s="35">
        <v>0</v>
      </c>
      <c r="AY24" s="35">
        <v>0</v>
      </c>
      <c r="AZ24" s="35">
        <v>0</v>
      </c>
      <c r="BA24" s="35">
        <v>0</v>
      </c>
      <c r="BB24" s="35">
        <v>1439500</v>
      </c>
      <c r="BC24" s="35">
        <v>115160</v>
      </c>
      <c r="BD24" s="35">
        <v>1324340</v>
      </c>
      <c r="BE24" s="35">
        <v>16217</v>
      </c>
      <c r="BF24" s="35">
        <v>1308123</v>
      </c>
      <c r="BG24" s="35">
        <v>0</v>
      </c>
      <c r="BH24" s="35">
        <v>760000</v>
      </c>
      <c r="BI24" s="35">
        <v>0</v>
      </c>
      <c r="BJ24" s="35">
        <v>0</v>
      </c>
      <c r="BK24" s="35">
        <v>0</v>
      </c>
      <c r="BL24" s="35">
        <v>0</v>
      </c>
      <c r="BM24" s="35">
        <v>2068123</v>
      </c>
      <c r="BN24" s="35">
        <v>5000</v>
      </c>
      <c r="BO24" s="5"/>
    </row>
    <row r="25" spans="1:67" ht="22.5">
      <c r="A25" s="31">
        <v>14</v>
      </c>
      <c r="B25" s="32" t="s">
        <v>51</v>
      </c>
      <c r="C25" s="31" t="s">
        <v>52</v>
      </c>
      <c r="D25" s="33" t="s">
        <v>53</v>
      </c>
      <c r="E25" s="31" t="s">
        <v>54</v>
      </c>
      <c r="F25" s="31" t="s">
        <v>0</v>
      </c>
      <c r="G25" s="34">
        <v>80690001</v>
      </c>
      <c r="H25" s="31">
        <v>15</v>
      </c>
      <c r="I25" s="31">
        <v>4</v>
      </c>
      <c r="J25" s="31">
        <v>7</v>
      </c>
      <c r="K25" s="31">
        <v>261</v>
      </c>
      <c r="L25" s="35">
        <v>1252800</v>
      </c>
      <c r="M25" s="35">
        <v>58800</v>
      </c>
      <c r="N25" s="35">
        <v>0</v>
      </c>
      <c r="O25" s="35">
        <v>62500</v>
      </c>
      <c r="P25" s="35">
        <v>0</v>
      </c>
      <c r="Q25" s="35">
        <v>0</v>
      </c>
      <c r="R25" s="35">
        <v>0</v>
      </c>
      <c r="S25" s="35">
        <v>0</v>
      </c>
      <c r="T25" s="35">
        <v>1374100</v>
      </c>
      <c r="U25" s="35">
        <v>109928</v>
      </c>
      <c r="V25" s="35">
        <v>1264172</v>
      </c>
      <c r="W25" s="35">
        <v>13208.6</v>
      </c>
      <c r="X25" s="35">
        <v>1250963.3999999999</v>
      </c>
      <c r="Y25" s="35">
        <v>0</v>
      </c>
      <c r="Z25" s="35">
        <v>760000</v>
      </c>
      <c r="AA25" s="35">
        <v>2</v>
      </c>
      <c r="AB25" s="35">
        <v>74480</v>
      </c>
      <c r="AC25" s="35">
        <v>1</v>
      </c>
      <c r="AD25" s="35">
        <v>29400</v>
      </c>
      <c r="AE25" s="35">
        <v>2114843.4</v>
      </c>
      <c r="AF25" s="35">
        <v>5000</v>
      </c>
      <c r="AG25" s="5"/>
      <c r="AI25" s="31">
        <v>16</v>
      </c>
      <c r="AJ25" s="32" t="s">
        <v>51</v>
      </c>
      <c r="AK25" s="31" t="s">
        <v>52</v>
      </c>
      <c r="AL25" s="33" t="s">
        <v>53</v>
      </c>
      <c r="AM25" s="31" t="s">
        <v>54</v>
      </c>
      <c r="AN25" s="31" t="s">
        <v>0</v>
      </c>
      <c r="AO25" s="34">
        <v>80690001</v>
      </c>
      <c r="AP25" s="31">
        <v>10</v>
      </c>
      <c r="AQ25" s="31">
        <v>4</v>
      </c>
      <c r="AR25" s="31">
        <v>6</v>
      </c>
      <c r="AS25" s="31">
        <v>254</v>
      </c>
      <c r="AT25" s="35">
        <v>1219200</v>
      </c>
      <c r="AU25" s="35">
        <v>39200</v>
      </c>
      <c r="AV25" s="35">
        <v>0</v>
      </c>
      <c r="AW25" s="35">
        <v>37500</v>
      </c>
      <c r="AX25" s="35">
        <v>0</v>
      </c>
      <c r="AY25" s="35">
        <v>0</v>
      </c>
      <c r="AZ25" s="35">
        <v>0</v>
      </c>
      <c r="BA25" s="35">
        <v>0</v>
      </c>
      <c r="BB25" s="35">
        <v>1295900</v>
      </c>
      <c r="BC25" s="35">
        <v>103672</v>
      </c>
      <c r="BD25" s="35">
        <v>1192228</v>
      </c>
      <c r="BE25" s="35">
        <v>9611.4</v>
      </c>
      <c r="BF25" s="35">
        <v>1182616.6000000001</v>
      </c>
      <c r="BG25" s="35">
        <v>0</v>
      </c>
      <c r="BH25" s="35">
        <v>760000</v>
      </c>
      <c r="BI25" s="35">
        <v>2</v>
      </c>
      <c r="BJ25" s="35">
        <v>74480</v>
      </c>
      <c r="BK25" s="35">
        <v>1</v>
      </c>
      <c r="BL25" s="35">
        <v>29400</v>
      </c>
      <c r="BM25" s="35">
        <v>2046496.6</v>
      </c>
      <c r="BN25" s="35">
        <v>5000</v>
      </c>
      <c r="BO25" s="5"/>
    </row>
    <row r="26" spans="1:67" ht="22.5">
      <c r="A26" s="31">
        <v>15</v>
      </c>
      <c r="B26" s="32" t="s">
        <v>51</v>
      </c>
      <c r="C26" s="31" t="s">
        <v>52</v>
      </c>
      <c r="D26" s="33" t="s">
        <v>53</v>
      </c>
      <c r="E26" s="31" t="s">
        <v>54</v>
      </c>
      <c r="F26" s="31" t="s">
        <v>0</v>
      </c>
      <c r="G26" s="34">
        <v>80690001</v>
      </c>
      <c r="H26" s="31">
        <v>26</v>
      </c>
      <c r="I26" s="31">
        <v>4</v>
      </c>
      <c r="J26" s="31">
        <v>7</v>
      </c>
      <c r="K26" s="31">
        <v>261</v>
      </c>
      <c r="L26" s="35">
        <v>1252800</v>
      </c>
      <c r="M26" s="35">
        <v>39200</v>
      </c>
      <c r="N26" s="35">
        <v>0</v>
      </c>
      <c r="O26" s="35">
        <v>147500</v>
      </c>
      <c r="P26" s="35">
        <v>0</v>
      </c>
      <c r="Q26" s="35">
        <v>0</v>
      </c>
      <c r="R26" s="35">
        <v>0</v>
      </c>
      <c r="S26" s="35">
        <v>0</v>
      </c>
      <c r="T26" s="35">
        <v>1439500</v>
      </c>
      <c r="U26" s="35">
        <v>115160</v>
      </c>
      <c r="V26" s="35">
        <v>1324340</v>
      </c>
      <c r="W26" s="35">
        <v>16217</v>
      </c>
      <c r="X26" s="35">
        <v>1308123</v>
      </c>
      <c r="Y26" s="35">
        <v>0</v>
      </c>
      <c r="Z26" s="35">
        <v>760000</v>
      </c>
      <c r="AA26" s="35">
        <v>0</v>
      </c>
      <c r="AB26" s="35">
        <v>0</v>
      </c>
      <c r="AC26" s="35">
        <v>0</v>
      </c>
      <c r="AD26" s="35">
        <v>0</v>
      </c>
      <c r="AE26" s="35">
        <v>2068123</v>
      </c>
      <c r="AF26" s="35">
        <v>5000</v>
      </c>
      <c r="AG26" s="5"/>
      <c r="AI26" s="31">
        <v>17</v>
      </c>
      <c r="AJ26" s="32" t="s">
        <v>51</v>
      </c>
      <c r="AK26" s="31" t="s">
        <v>52</v>
      </c>
      <c r="AL26" s="33" t="s">
        <v>53</v>
      </c>
      <c r="AM26" s="31" t="s">
        <v>54</v>
      </c>
      <c r="AN26" s="31" t="s">
        <v>0</v>
      </c>
      <c r="AO26" s="34">
        <v>80690001</v>
      </c>
      <c r="AP26" s="31">
        <v>10</v>
      </c>
      <c r="AQ26" s="31">
        <v>4</v>
      </c>
      <c r="AR26" s="31">
        <v>6</v>
      </c>
      <c r="AS26" s="31">
        <v>254</v>
      </c>
      <c r="AT26" s="35">
        <v>1219200</v>
      </c>
      <c r="AU26" s="35">
        <v>0</v>
      </c>
      <c r="AV26" s="35">
        <v>0</v>
      </c>
      <c r="AW26" s="35">
        <v>37500</v>
      </c>
      <c r="AX26" s="35">
        <v>0</v>
      </c>
      <c r="AY26" s="35">
        <v>0</v>
      </c>
      <c r="AZ26" s="35">
        <v>0</v>
      </c>
      <c r="BA26" s="35">
        <v>0</v>
      </c>
      <c r="BB26" s="35">
        <v>1256700</v>
      </c>
      <c r="BC26" s="35">
        <v>100536</v>
      </c>
      <c r="BD26" s="35">
        <v>1156164</v>
      </c>
      <c r="BE26" s="35">
        <v>7808.2000000000007</v>
      </c>
      <c r="BF26" s="35">
        <v>1148355.8</v>
      </c>
      <c r="BG26" s="35">
        <v>0</v>
      </c>
      <c r="BH26" s="35">
        <v>760000</v>
      </c>
      <c r="BI26" s="35">
        <v>1</v>
      </c>
      <c r="BJ26" s="35">
        <v>37240</v>
      </c>
      <c r="BK26" s="35">
        <v>0</v>
      </c>
      <c r="BL26" s="35">
        <v>0</v>
      </c>
      <c r="BM26" s="35">
        <v>1945595.8</v>
      </c>
      <c r="BN26" s="35">
        <v>5000</v>
      </c>
      <c r="BO26" s="5"/>
    </row>
    <row r="27" spans="1:67" ht="22.5">
      <c r="A27" s="31">
        <v>16</v>
      </c>
      <c r="B27" s="32" t="s">
        <v>51</v>
      </c>
      <c r="C27" s="31" t="s">
        <v>52</v>
      </c>
      <c r="D27" s="33" t="s">
        <v>53</v>
      </c>
      <c r="E27" s="31" t="s">
        <v>54</v>
      </c>
      <c r="F27" s="31" t="s">
        <v>0</v>
      </c>
      <c r="G27" s="34">
        <v>80690001</v>
      </c>
      <c r="H27" s="31">
        <v>10</v>
      </c>
      <c r="I27" s="31">
        <v>4</v>
      </c>
      <c r="J27" s="31">
        <v>6</v>
      </c>
      <c r="K27" s="31">
        <v>254</v>
      </c>
      <c r="L27" s="35">
        <v>1219200</v>
      </c>
      <c r="M27" s="35">
        <v>39200</v>
      </c>
      <c r="N27" s="35">
        <v>0</v>
      </c>
      <c r="O27" s="35">
        <v>37500</v>
      </c>
      <c r="P27" s="35">
        <v>0</v>
      </c>
      <c r="Q27" s="35">
        <v>0</v>
      </c>
      <c r="R27" s="35">
        <v>0</v>
      </c>
      <c r="S27" s="35">
        <v>0</v>
      </c>
      <c r="T27" s="35">
        <v>1295900</v>
      </c>
      <c r="U27" s="35">
        <v>103672</v>
      </c>
      <c r="V27" s="35">
        <v>1192228</v>
      </c>
      <c r="W27" s="35">
        <v>9611.4</v>
      </c>
      <c r="X27" s="35">
        <v>1182616.6000000001</v>
      </c>
      <c r="Y27" s="35">
        <v>0</v>
      </c>
      <c r="Z27" s="35">
        <v>760000</v>
      </c>
      <c r="AA27" s="35">
        <v>2</v>
      </c>
      <c r="AB27" s="35">
        <v>74480</v>
      </c>
      <c r="AC27" s="35">
        <v>1</v>
      </c>
      <c r="AD27" s="35">
        <v>29400</v>
      </c>
      <c r="AE27" s="35">
        <v>2046496.6</v>
      </c>
      <c r="AF27" s="35">
        <v>5000</v>
      </c>
      <c r="AG27" s="5"/>
      <c r="AI27" s="31">
        <v>19</v>
      </c>
      <c r="AJ27" s="32" t="s">
        <v>51</v>
      </c>
      <c r="AK27" s="31" t="s">
        <v>52</v>
      </c>
      <c r="AL27" s="33" t="s">
        <v>53</v>
      </c>
      <c r="AM27" s="31" t="s">
        <v>54</v>
      </c>
      <c r="AN27" s="31" t="s">
        <v>0</v>
      </c>
      <c r="AO27" s="34">
        <v>80690001</v>
      </c>
      <c r="AP27" s="31">
        <v>9</v>
      </c>
      <c r="AQ27" s="31">
        <v>4</v>
      </c>
      <c r="AR27" s="31">
        <v>5</v>
      </c>
      <c r="AS27" s="31">
        <v>247</v>
      </c>
      <c r="AT27" s="35">
        <v>1185600</v>
      </c>
      <c r="AU27" s="35">
        <v>39200</v>
      </c>
      <c r="AV27" s="35">
        <v>0</v>
      </c>
      <c r="AW27" s="35">
        <v>32500</v>
      </c>
      <c r="AX27" s="35">
        <v>0</v>
      </c>
      <c r="AY27" s="35">
        <v>0</v>
      </c>
      <c r="AZ27" s="35">
        <v>0</v>
      </c>
      <c r="BA27" s="35">
        <v>0</v>
      </c>
      <c r="BB27" s="35">
        <v>1257300</v>
      </c>
      <c r="BC27" s="35">
        <v>100584</v>
      </c>
      <c r="BD27" s="35">
        <v>1156716</v>
      </c>
      <c r="BE27" s="35">
        <v>7835.8</v>
      </c>
      <c r="BF27" s="35">
        <v>1148880.2</v>
      </c>
      <c r="BG27" s="35">
        <v>0</v>
      </c>
      <c r="BH27" s="35">
        <v>760000</v>
      </c>
      <c r="BI27" s="35">
        <v>1</v>
      </c>
      <c r="BJ27" s="35">
        <v>37240</v>
      </c>
      <c r="BK27" s="35">
        <v>0</v>
      </c>
      <c r="BL27" s="35">
        <v>0</v>
      </c>
      <c r="BM27" s="35">
        <v>1946120.2</v>
      </c>
      <c r="BN27" s="35">
        <v>5000</v>
      </c>
      <c r="BO27" s="37"/>
    </row>
    <row r="28" spans="1:67" ht="22.5">
      <c r="A28" s="31">
        <v>17</v>
      </c>
      <c r="B28" s="32" t="s">
        <v>51</v>
      </c>
      <c r="C28" s="31" t="s">
        <v>52</v>
      </c>
      <c r="D28" s="33" t="s">
        <v>53</v>
      </c>
      <c r="E28" s="31" t="s">
        <v>54</v>
      </c>
      <c r="F28" s="31" t="s">
        <v>0</v>
      </c>
      <c r="G28" s="34">
        <v>80690001</v>
      </c>
      <c r="H28" s="31">
        <v>10</v>
      </c>
      <c r="I28" s="31">
        <v>4</v>
      </c>
      <c r="J28" s="31">
        <v>6</v>
      </c>
      <c r="K28" s="31">
        <v>254</v>
      </c>
      <c r="L28" s="35">
        <v>1219200</v>
      </c>
      <c r="M28" s="35">
        <v>0</v>
      </c>
      <c r="N28" s="35">
        <v>0</v>
      </c>
      <c r="O28" s="35">
        <v>37500</v>
      </c>
      <c r="P28" s="35">
        <v>0</v>
      </c>
      <c r="Q28" s="35">
        <v>0</v>
      </c>
      <c r="R28" s="35">
        <v>0</v>
      </c>
      <c r="S28" s="35">
        <v>0</v>
      </c>
      <c r="T28" s="35">
        <v>1256700</v>
      </c>
      <c r="U28" s="35">
        <v>100536</v>
      </c>
      <c r="V28" s="35">
        <v>1156164</v>
      </c>
      <c r="W28" s="35">
        <v>7808.2000000000007</v>
      </c>
      <c r="X28" s="35">
        <v>1148355.8</v>
      </c>
      <c r="Y28" s="35">
        <v>0</v>
      </c>
      <c r="Z28" s="35">
        <v>760000</v>
      </c>
      <c r="AA28" s="35">
        <v>1</v>
      </c>
      <c r="AB28" s="35">
        <v>37240</v>
      </c>
      <c r="AC28" s="35">
        <v>0</v>
      </c>
      <c r="AD28" s="35">
        <v>0</v>
      </c>
      <c r="AE28" s="35">
        <v>1945595.8</v>
      </c>
      <c r="AF28" s="35">
        <v>5000</v>
      </c>
      <c r="AG28" s="5"/>
      <c r="AI28" s="31">
        <v>20</v>
      </c>
      <c r="AJ28" s="32" t="s">
        <v>51</v>
      </c>
      <c r="AK28" s="31" t="s">
        <v>52</v>
      </c>
      <c r="AL28" s="33" t="s">
        <v>53</v>
      </c>
      <c r="AM28" s="31" t="s">
        <v>54</v>
      </c>
      <c r="AN28" s="31" t="s">
        <v>0</v>
      </c>
      <c r="AO28" s="34">
        <v>80690001</v>
      </c>
      <c r="AP28" s="31">
        <v>20</v>
      </c>
      <c r="AQ28" s="31">
        <v>4</v>
      </c>
      <c r="AR28" s="31">
        <v>5</v>
      </c>
      <c r="AS28" s="31">
        <v>247</v>
      </c>
      <c r="AT28" s="35">
        <v>1185600</v>
      </c>
      <c r="AU28" s="35">
        <v>98000</v>
      </c>
      <c r="AV28" s="35">
        <v>0</v>
      </c>
      <c r="AW28" s="35">
        <v>100000</v>
      </c>
      <c r="AX28" s="35">
        <v>0</v>
      </c>
      <c r="AY28" s="35">
        <v>0</v>
      </c>
      <c r="AZ28" s="35">
        <v>0</v>
      </c>
      <c r="BA28" s="35">
        <v>0</v>
      </c>
      <c r="BB28" s="35">
        <v>1383600</v>
      </c>
      <c r="BC28" s="35">
        <v>110688</v>
      </c>
      <c r="BD28" s="35">
        <v>1272912</v>
      </c>
      <c r="BE28" s="35">
        <v>13645.6</v>
      </c>
      <c r="BF28" s="35">
        <v>1259266.3999999999</v>
      </c>
      <c r="BG28" s="35">
        <v>0</v>
      </c>
      <c r="BH28" s="35">
        <v>760000</v>
      </c>
      <c r="BI28" s="35">
        <v>2</v>
      </c>
      <c r="BJ28" s="35">
        <v>74480</v>
      </c>
      <c r="BK28" s="35">
        <v>1</v>
      </c>
      <c r="BL28" s="35">
        <v>29400</v>
      </c>
      <c r="BM28" s="35">
        <v>2123146.4</v>
      </c>
      <c r="BN28" s="35">
        <v>5000</v>
      </c>
      <c r="BO28" s="37"/>
    </row>
    <row r="29" spans="1:67" ht="22.5">
      <c r="A29" s="31">
        <v>18</v>
      </c>
      <c r="B29" s="32" t="s">
        <v>51</v>
      </c>
      <c r="C29" s="31" t="s">
        <v>52</v>
      </c>
      <c r="D29" s="33" t="s">
        <v>53</v>
      </c>
      <c r="E29" s="31" t="s">
        <v>54</v>
      </c>
      <c r="F29" s="31" t="s">
        <v>0</v>
      </c>
      <c r="G29" s="34">
        <v>20806001</v>
      </c>
      <c r="H29" s="31">
        <v>7</v>
      </c>
      <c r="I29" s="31">
        <v>4</v>
      </c>
      <c r="J29" s="31">
        <v>5</v>
      </c>
      <c r="K29" s="31">
        <v>247</v>
      </c>
      <c r="L29" s="35">
        <v>829920</v>
      </c>
      <c r="M29" s="35">
        <v>0</v>
      </c>
      <c r="N29" s="35">
        <v>0</v>
      </c>
      <c r="O29" s="35">
        <v>22500</v>
      </c>
      <c r="P29" s="35">
        <v>0</v>
      </c>
      <c r="Q29" s="35">
        <v>0</v>
      </c>
      <c r="R29" s="35">
        <v>0</v>
      </c>
      <c r="S29" s="35">
        <v>0</v>
      </c>
      <c r="T29" s="35">
        <v>852420</v>
      </c>
      <c r="U29" s="35">
        <v>68193.600000000006</v>
      </c>
      <c r="V29" s="35">
        <v>784226.4</v>
      </c>
      <c r="W29" s="35">
        <v>0</v>
      </c>
      <c r="X29" s="35">
        <v>784226.4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784226.4</v>
      </c>
      <c r="AF29" s="35">
        <v>5000</v>
      </c>
      <c r="AG29" s="37"/>
      <c r="AI29" s="31">
        <v>23</v>
      </c>
      <c r="AJ29" s="32" t="s">
        <v>51</v>
      </c>
      <c r="AK29" s="31" t="s">
        <v>52</v>
      </c>
      <c r="AL29" s="33" t="s">
        <v>53</v>
      </c>
      <c r="AM29" s="31" t="s">
        <v>54</v>
      </c>
      <c r="AN29" s="31" t="s">
        <v>0</v>
      </c>
      <c r="AO29" s="34">
        <v>80690001</v>
      </c>
      <c r="AP29" s="31">
        <v>6</v>
      </c>
      <c r="AQ29" s="31">
        <v>4</v>
      </c>
      <c r="AR29" s="31">
        <v>3</v>
      </c>
      <c r="AS29" s="31">
        <v>233</v>
      </c>
      <c r="AT29" s="35">
        <v>1118400</v>
      </c>
      <c r="AU29" s="35">
        <v>58800</v>
      </c>
      <c r="AV29" s="35">
        <v>0</v>
      </c>
      <c r="AW29" s="35">
        <v>17500</v>
      </c>
      <c r="AX29" s="35">
        <v>0</v>
      </c>
      <c r="AY29" s="35">
        <v>0</v>
      </c>
      <c r="AZ29" s="35">
        <v>0</v>
      </c>
      <c r="BA29" s="35">
        <v>0</v>
      </c>
      <c r="BB29" s="35">
        <v>1194700</v>
      </c>
      <c r="BC29" s="35">
        <v>95576</v>
      </c>
      <c r="BD29" s="35">
        <v>1099124</v>
      </c>
      <c r="BE29" s="35">
        <v>4956.2000000000007</v>
      </c>
      <c r="BF29" s="35">
        <v>1094167.8</v>
      </c>
      <c r="BG29" s="35">
        <v>0</v>
      </c>
      <c r="BH29" s="35">
        <v>760000</v>
      </c>
      <c r="BI29" s="35">
        <v>3</v>
      </c>
      <c r="BJ29" s="35">
        <v>111720</v>
      </c>
      <c r="BK29" s="35">
        <v>1</v>
      </c>
      <c r="BL29" s="35">
        <v>29400</v>
      </c>
      <c r="BM29" s="35">
        <v>1995287.8</v>
      </c>
      <c r="BN29" s="35">
        <v>5000</v>
      </c>
      <c r="BO29" s="37"/>
    </row>
    <row r="30" spans="1:67" ht="22.5">
      <c r="A30" s="31">
        <v>19</v>
      </c>
      <c r="B30" s="32" t="s">
        <v>51</v>
      </c>
      <c r="C30" s="31" t="s">
        <v>52</v>
      </c>
      <c r="D30" s="33" t="s">
        <v>53</v>
      </c>
      <c r="E30" s="31" t="s">
        <v>54</v>
      </c>
      <c r="F30" s="31" t="s">
        <v>0</v>
      </c>
      <c r="G30" s="34">
        <v>80690001</v>
      </c>
      <c r="H30" s="31">
        <v>9</v>
      </c>
      <c r="I30" s="31">
        <v>4</v>
      </c>
      <c r="J30" s="31">
        <v>5</v>
      </c>
      <c r="K30" s="31">
        <v>247</v>
      </c>
      <c r="L30" s="35">
        <v>1185600</v>
      </c>
      <c r="M30" s="35">
        <v>39200</v>
      </c>
      <c r="N30" s="35">
        <v>0</v>
      </c>
      <c r="O30" s="35">
        <v>32500</v>
      </c>
      <c r="P30" s="35">
        <v>0</v>
      </c>
      <c r="Q30" s="35">
        <v>0</v>
      </c>
      <c r="R30" s="35">
        <v>0</v>
      </c>
      <c r="S30" s="35">
        <v>0</v>
      </c>
      <c r="T30" s="35">
        <v>1257300</v>
      </c>
      <c r="U30" s="35">
        <v>100584</v>
      </c>
      <c r="V30" s="35">
        <v>1156716</v>
      </c>
      <c r="W30" s="35">
        <v>7835.8</v>
      </c>
      <c r="X30" s="35">
        <v>1148880.2</v>
      </c>
      <c r="Y30" s="35">
        <v>0</v>
      </c>
      <c r="Z30" s="35">
        <v>760000</v>
      </c>
      <c r="AA30" s="35">
        <v>1</v>
      </c>
      <c r="AB30" s="35">
        <v>37240</v>
      </c>
      <c r="AC30" s="35">
        <v>0</v>
      </c>
      <c r="AD30" s="35">
        <v>0</v>
      </c>
      <c r="AE30" s="35">
        <v>1946120.2</v>
      </c>
      <c r="AF30" s="35">
        <v>5000</v>
      </c>
      <c r="AG30" s="37"/>
      <c r="AI30" s="31">
        <v>24</v>
      </c>
      <c r="AJ30" s="32" t="s">
        <v>51</v>
      </c>
      <c r="AK30" s="31" t="s">
        <v>52</v>
      </c>
      <c r="AL30" s="33" t="s">
        <v>53</v>
      </c>
      <c r="AM30" s="31" t="s">
        <v>54</v>
      </c>
      <c r="AN30" s="31" t="s">
        <v>0</v>
      </c>
      <c r="AO30" s="34">
        <v>80690001</v>
      </c>
      <c r="AP30" s="31">
        <v>4</v>
      </c>
      <c r="AQ30" s="31">
        <v>4</v>
      </c>
      <c r="AR30" s="31">
        <v>3</v>
      </c>
      <c r="AS30" s="31">
        <v>233</v>
      </c>
      <c r="AT30" s="35">
        <v>1118400</v>
      </c>
      <c r="AU30" s="35">
        <v>39200</v>
      </c>
      <c r="AV30" s="35">
        <v>0</v>
      </c>
      <c r="AW30" s="35">
        <v>10000</v>
      </c>
      <c r="AX30" s="35">
        <v>0</v>
      </c>
      <c r="AY30" s="35">
        <v>0</v>
      </c>
      <c r="AZ30" s="35">
        <v>0</v>
      </c>
      <c r="BA30" s="35">
        <v>0</v>
      </c>
      <c r="BB30" s="35">
        <v>1167600</v>
      </c>
      <c r="BC30" s="35">
        <v>93408</v>
      </c>
      <c r="BD30" s="35">
        <v>1074192</v>
      </c>
      <c r="BE30" s="35">
        <v>3709.6000000000004</v>
      </c>
      <c r="BF30" s="35">
        <v>1070482.3999999999</v>
      </c>
      <c r="BG30" s="35">
        <v>0</v>
      </c>
      <c r="BH30" s="35">
        <v>760000</v>
      </c>
      <c r="BI30" s="35">
        <v>0</v>
      </c>
      <c r="BJ30" s="35">
        <v>0</v>
      </c>
      <c r="BK30" s="35">
        <v>0</v>
      </c>
      <c r="BL30" s="35">
        <v>0</v>
      </c>
      <c r="BM30" s="35">
        <v>1830482.4</v>
      </c>
      <c r="BN30" s="35">
        <v>5000</v>
      </c>
      <c r="BO30" s="37"/>
    </row>
    <row r="31" spans="1:67" ht="22.5">
      <c r="A31" s="31">
        <v>20</v>
      </c>
      <c r="B31" s="32" t="s">
        <v>51</v>
      </c>
      <c r="C31" s="31" t="s">
        <v>52</v>
      </c>
      <c r="D31" s="33" t="s">
        <v>53</v>
      </c>
      <c r="E31" s="31" t="s">
        <v>54</v>
      </c>
      <c r="F31" s="31" t="s">
        <v>0</v>
      </c>
      <c r="G31" s="34">
        <v>80690001</v>
      </c>
      <c r="H31" s="31">
        <v>20</v>
      </c>
      <c r="I31" s="31">
        <v>4</v>
      </c>
      <c r="J31" s="31">
        <v>5</v>
      </c>
      <c r="K31" s="31">
        <v>247</v>
      </c>
      <c r="L31" s="35">
        <v>1185600</v>
      </c>
      <c r="M31" s="35">
        <v>98000</v>
      </c>
      <c r="N31" s="35">
        <v>0</v>
      </c>
      <c r="O31" s="35">
        <v>100000</v>
      </c>
      <c r="P31" s="35">
        <v>0</v>
      </c>
      <c r="Q31" s="35">
        <v>0</v>
      </c>
      <c r="R31" s="35">
        <v>0</v>
      </c>
      <c r="S31" s="35">
        <v>0</v>
      </c>
      <c r="T31" s="35">
        <v>1383600</v>
      </c>
      <c r="U31" s="35">
        <v>110688</v>
      </c>
      <c r="V31" s="35">
        <v>1272912</v>
      </c>
      <c r="W31" s="35">
        <v>13645.6</v>
      </c>
      <c r="X31" s="35">
        <v>1259266.3999999999</v>
      </c>
      <c r="Y31" s="35">
        <v>0</v>
      </c>
      <c r="Z31" s="35">
        <v>760000</v>
      </c>
      <c r="AA31" s="35">
        <v>2</v>
      </c>
      <c r="AB31" s="35">
        <v>74480</v>
      </c>
      <c r="AC31" s="35">
        <v>1</v>
      </c>
      <c r="AD31" s="35">
        <v>29400</v>
      </c>
      <c r="AE31" s="35">
        <v>2123146.4</v>
      </c>
      <c r="AF31" s="35">
        <v>5000</v>
      </c>
      <c r="AG31" s="37"/>
      <c r="AI31" s="31">
        <v>25</v>
      </c>
      <c r="AJ31" s="32" t="s">
        <v>51</v>
      </c>
      <c r="AK31" s="31" t="s">
        <v>52</v>
      </c>
      <c r="AL31" s="33" t="s">
        <v>53</v>
      </c>
      <c r="AM31" s="31" t="s">
        <v>54</v>
      </c>
      <c r="AN31" s="31" t="s">
        <v>0</v>
      </c>
      <c r="AO31" s="34">
        <v>80690001</v>
      </c>
      <c r="AP31" s="31">
        <v>21</v>
      </c>
      <c r="AQ31" s="31">
        <v>4</v>
      </c>
      <c r="AR31" s="31">
        <v>2</v>
      </c>
      <c r="AS31" s="31">
        <v>226</v>
      </c>
      <c r="AT31" s="35">
        <v>1084800</v>
      </c>
      <c r="AU31" s="35">
        <v>39200</v>
      </c>
      <c r="AV31" s="35">
        <v>0</v>
      </c>
      <c r="AW31" s="35">
        <v>107500</v>
      </c>
      <c r="AX31" s="35">
        <v>0</v>
      </c>
      <c r="AY31" s="35">
        <v>0</v>
      </c>
      <c r="AZ31" s="35">
        <v>0</v>
      </c>
      <c r="BA31" s="35">
        <v>0</v>
      </c>
      <c r="BB31" s="35">
        <v>1231500</v>
      </c>
      <c r="BC31" s="35">
        <v>98520</v>
      </c>
      <c r="BD31" s="35">
        <v>1132980</v>
      </c>
      <c r="BE31" s="35">
        <v>6649</v>
      </c>
      <c r="BF31" s="35">
        <v>1126331</v>
      </c>
      <c r="BG31" s="35">
        <v>0</v>
      </c>
      <c r="BH31" s="35">
        <v>760000</v>
      </c>
      <c r="BI31" s="35">
        <v>3</v>
      </c>
      <c r="BJ31" s="35">
        <v>111720</v>
      </c>
      <c r="BK31" s="35">
        <v>1</v>
      </c>
      <c r="BL31" s="35">
        <v>29400</v>
      </c>
      <c r="BM31" s="35">
        <v>2027451</v>
      </c>
      <c r="BN31" s="35">
        <v>5000</v>
      </c>
      <c r="BO31" s="37"/>
    </row>
    <row r="32" spans="1:67" ht="22.5">
      <c r="A32" s="31">
        <v>21</v>
      </c>
      <c r="B32" s="32" t="s">
        <v>51</v>
      </c>
      <c r="C32" s="31" t="s">
        <v>52</v>
      </c>
      <c r="D32" s="33" t="s">
        <v>53</v>
      </c>
      <c r="E32" s="31" t="s">
        <v>54</v>
      </c>
      <c r="F32" s="31" t="s">
        <v>0</v>
      </c>
      <c r="G32" s="34">
        <v>20806002</v>
      </c>
      <c r="H32" s="31">
        <v>13</v>
      </c>
      <c r="I32" s="31">
        <v>4</v>
      </c>
      <c r="J32" s="31">
        <v>4</v>
      </c>
      <c r="K32" s="31">
        <v>240</v>
      </c>
      <c r="L32" s="35">
        <v>691200</v>
      </c>
      <c r="M32" s="35">
        <v>0</v>
      </c>
      <c r="N32" s="35">
        <v>0</v>
      </c>
      <c r="O32" s="35">
        <v>52500</v>
      </c>
      <c r="P32" s="35">
        <v>0</v>
      </c>
      <c r="Q32" s="35">
        <v>0</v>
      </c>
      <c r="R32" s="35">
        <v>0</v>
      </c>
      <c r="S32" s="35">
        <v>0</v>
      </c>
      <c r="T32" s="35">
        <v>743700</v>
      </c>
      <c r="U32" s="35">
        <v>59496</v>
      </c>
      <c r="V32" s="35">
        <v>684204</v>
      </c>
      <c r="W32" s="35">
        <v>0</v>
      </c>
      <c r="X32" s="35">
        <v>684204</v>
      </c>
      <c r="Y32" s="35">
        <v>0</v>
      </c>
      <c r="Z32" s="35">
        <v>0</v>
      </c>
      <c r="AA32" s="35">
        <v>2</v>
      </c>
      <c r="AB32" s="35">
        <v>74480</v>
      </c>
      <c r="AC32" s="35">
        <v>0</v>
      </c>
      <c r="AD32" s="35">
        <v>0</v>
      </c>
      <c r="AE32" s="35">
        <v>758684</v>
      </c>
      <c r="AF32" s="35">
        <v>5000</v>
      </c>
      <c r="AG32" s="37"/>
      <c r="AI32" s="31">
        <v>26</v>
      </c>
      <c r="AJ32" s="32" t="s">
        <v>51</v>
      </c>
      <c r="AK32" s="31" t="s">
        <v>52</v>
      </c>
      <c r="AL32" s="33" t="s">
        <v>53</v>
      </c>
      <c r="AM32" s="31" t="s">
        <v>54</v>
      </c>
      <c r="AN32" s="31" t="s">
        <v>0</v>
      </c>
      <c r="AO32" s="34">
        <v>80690001</v>
      </c>
      <c r="AP32" s="31">
        <v>0</v>
      </c>
      <c r="AQ32" s="31">
        <v>4</v>
      </c>
      <c r="AR32" s="31">
        <v>2</v>
      </c>
      <c r="AS32" s="31">
        <v>226</v>
      </c>
      <c r="AT32" s="35">
        <v>1030560</v>
      </c>
      <c r="AU32" s="35">
        <v>0</v>
      </c>
      <c r="AV32" s="35">
        <v>0</v>
      </c>
      <c r="AW32" s="35">
        <v>0</v>
      </c>
      <c r="AX32" s="35">
        <v>0</v>
      </c>
      <c r="AY32" s="35">
        <v>0</v>
      </c>
      <c r="AZ32" s="35">
        <v>0</v>
      </c>
      <c r="BA32" s="35">
        <v>0</v>
      </c>
      <c r="BB32" s="35">
        <v>1030560</v>
      </c>
      <c r="BC32" s="35">
        <v>82444.800000000003</v>
      </c>
      <c r="BD32" s="35">
        <v>948115.2</v>
      </c>
      <c r="BE32" s="35">
        <v>0</v>
      </c>
      <c r="BF32" s="35">
        <v>948115.2</v>
      </c>
      <c r="BG32" s="35">
        <v>0</v>
      </c>
      <c r="BH32" s="35">
        <v>0</v>
      </c>
      <c r="BI32" s="35">
        <v>0</v>
      </c>
      <c r="BJ32" s="35">
        <v>0</v>
      </c>
      <c r="BK32" s="35">
        <v>0</v>
      </c>
      <c r="BL32" s="35">
        <v>0</v>
      </c>
      <c r="BM32" s="35">
        <v>948115.2</v>
      </c>
      <c r="BN32" s="35">
        <v>5000</v>
      </c>
      <c r="BO32" s="37"/>
    </row>
    <row r="33" spans="1:67" ht="22.5">
      <c r="A33" s="31">
        <v>22</v>
      </c>
      <c r="B33" s="32" t="s">
        <v>51</v>
      </c>
      <c r="C33" s="31" t="s">
        <v>52</v>
      </c>
      <c r="D33" s="33" t="s">
        <v>53</v>
      </c>
      <c r="E33" s="31" t="s">
        <v>54</v>
      </c>
      <c r="F33" s="31" t="s">
        <v>0</v>
      </c>
      <c r="G33" s="34">
        <v>20806005</v>
      </c>
      <c r="H33" s="31">
        <v>5</v>
      </c>
      <c r="I33" s="31">
        <v>4</v>
      </c>
      <c r="J33" s="31">
        <v>3</v>
      </c>
      <c r="K33" s="31">
        <v>233</v>
      </c>
      <c r="L33" s="35">
        <v>1118400</v>
      </c>
      <c r="M33" s="35">
        <v>0</v>
      </c>
      <c r="N33" s="35">
        <v>0</v>
      </c>
      <c r="O33" s="35">
        <v>12500</v>
      </c>
      <c r="P33" s="35">
        <v>0</v>
      </c>
      <c r="Q33" s="35">
        <v>0</v>
      </c>
      <c r="R33" s="35">
        <v>0</v>
      </c>
      <c r="S33" s="35">
        <v>0</v>
      </c>
      <c r="T33" s="35">
        <v>1130900</v>
      </c>
      <c r="U33" s="35">
        <v>90472</v>
      </c>
      <c r="V33" s="35">
        <v>1040428</v>
      </c>
      <c r="W33" s="35">
        <v>2021.4</v>
      </c>
      <c r="X33" s="35">
        <v>1038406.6</v>
      </c>
      <c r="Y33" s="35">
        <v>0</v>
      </c>
      <c r="Z33" s="35">
        <v>760000</v>
      </c>
      <c r="AA33" s="35">
        <v>0</v>
      </c>
      <c r="AB33" s="35">
        <v>0</v>
      </c>
      <c r="AC33" s="35">
        <v>0</v>
      </c>
      <c r="AD33" s="35">
        <v>0</v>
      </c>
      <c r="AE33" s="35">
        <v>1798406.6</v>
      </c>
      <c r="AF33" s="35">
        <v>5000</v>
      </c>
      <c r="AG33" s="37"/>
      <c r="AI33" s="31">
        <v>28</v>
      </c>
      <c r="AJ33" s="32" t="s">
        <v>51</v>
      </c>
      <c r="AK33" s="31" t="s">
        <v>52</v>
      </c>
      <c r="AL33" s="33" t="s">
        <v>53</v>
      </c>
      <c r="AM33" s="31" t="s">
        <v>54</v>
      </c>
      <c r="AN33" s="31" t="s">
        <v>0</v>
      </c>
      <c r="AO33" s="34">
        <v>80690001</v>
      </c>
      <c r="AP33" s="31">
        <v>1</v>
      </c>
      <c r="AQ33" s="31">
        <v>4</v>
      </c>
      <c r="AR33" s="31">
        <v>1</v>
      </c>
      <c r="AS33" s="31">
        <v>219</v>
      </c>
      <c r="AT33" s="35">
        <v>1051200</v>
      </c>
      <c r="AU33" s="35">
        <v>0</v>
      </c>
      <c r="AV33" s="35">
        <v>0</v>
      </c>
      <c r="AW33" s="35">
        <v>2500</v>
      </c>
      <c r="AX33" s="35">
        <v>0</v>
      </c>
      <c r="AY33" s="35">
        <v>0</v>
      </c>
      <c r="AZ33" s="35">
        <v>0</v>
      </c>
      <c r="BA33" s="35">
        <v>0</v>
      </c>
      <c r="BB33" s="35">
        <v>1053700</v>
      </c>
      <c r="BC33" s="35">
        <v>84296</v>
      </c>
      <c r="BD33" s="35">
        <v>969404</v>
      </c>
      <c r="BE33" s="35">
        <v>0</v>
      </c>
      <c r="BF33" s="35">
        <v>969404</v>
      </c>
      <c r="BG33" s="35">
        <v>0</v>
      </c>
      <c r="BH33" s="35">
        <v>760000</v>
      </c>
      <c r="BI33" s="35">
        <v>0</v>
      </c>
      <c r="BJ33" s="35">
        <v>0</v>
      </c>
      <c r="BK33" s="35">
        <v>0</v>
      </c>
      <c r="BL33" s="35">
        <v>0</v>
      </c>
      <c r="BM33" s="35">
        <v>1729404</v>
      </c>
      <c r="BN33" s="35">
        <v>5000</v>
      </c>
      <c r="BO33" s="37"/>
    </row>
    <row r="34" spans="1:67" ht="22.5">
      <c r="A34" s="31">
        <v>23</v>
      </c>
      <c r="B34" s="32" t="s">
        <v>51</v>
      </c>
      <c r="C34" s="31" t="s">
        <v>52</v>
      </c>
      <c r="D34" s="33" t="s">
        <v>53</v>
      </c>
      <c r="E34" s="31" t="s">
        <v>54</v>
      </c>
      <c r="F34" s="31" t="s">
        <v>0</v>
      </c>
      <c r="G34" s="34">
        <v>80690001</v>
      </c>
      <c r="H34" s="31">
        <v>6</v>
      </c>
      <c r="I34" s="31">
        <v>4</v>
      </c>
      <c r="J34" s="31">
        <v>3</v>
      </c>
      <c r="K34" s="31">
        <v>233</v>
      </c>
      <c r="L34" s="35">
        <v>1118400</v>
      </c>
      <c r="M34" s="35">
        <v>58800</v>
      </c>
      <c r="N34" s="35">
        <v>0</v>
      </c>
      <c r="O34" s="35">
        <v>17500</v>
      </c>
      <c r="P34" s="35">
        <v>0</v>
      </c>
      <c r="Q34" s="35">
        <v>0</v>
      </c>
      <c r="R34" s="35">
        <v>0</v>
      </c>
      <c r="S34" s="35">
        <v>0</v>
      </c>
      <c r="T34" s="35">
        <v>1194700</v>
      </c>
      <c r="U34" s="35">
        <v>95576</v>
      </c>
      <c r="V34" s="35">
        <v>1099124</v>
      </c>
      <c r="W34" s="35">
        <v>4956.2000000000007</v>
      </c>
      <c r="X34" s="35">
        <v>1094167.8</v>
      </c>
      <c r="Y34" s="35">
        <v>0</v>
      </c>
      <c r="Z34" s="35">
        <v>760000</v>
      </c>
      <c r="AA34" s="35">
        <v>3</v>
      </c>
      <c r="AB34" s="35">
        <v>111720</v>
      </c>
      <c r="AC34" s="35">
        <v>1</v>
      </c>
      <c r="AD34" s="35">
        <v>29400</v>
      </c>
      <c r="AE34" s="35">
        <v>1995287.8</v>
      </c>
      <c r="AF34" s="35">
        <v>5000</v>
      </c>
      <c r="AG34" s="37"/>
      <c r="AI34" s="31">
        <v>29</v>
      </c>
      <c r="AJ34" s="32" t="s">
        <v>51</v>
      </c>
      <c r="AK34" s="31" t="s">
        <v>52</v>
      </c>
      <c r="AL34" s="33" t="s">
        <v>53</v>
      </c>
      <c r="AM34" s="31" t="s">
        <v>54</v>
      </c>
      <c r="AN34" s="31" t="s">
        <v>0</v>
      </c>
      <c r="AO34" s="34">
        <v>80690001</v>
      </c>
      <c r="AP34" s="31">
        <v>21</v>
      </c>
      <c r="AQ34" s="31">
        <v>3</v>
      </c>
      <c r="AR34" s="31">
        <v>12</v>
      </c>
      <c r="AS34" s="31">
        <v>240</v>
      </c>
      <c r="AT34" s="35">
        <v>1152000</v>
      </c>
      <c r="AU34" s="35">
        <v>0</v>
      </c>
      <c r="AV34" s="35">
        <v>0</v>
      </c>
      <c r="AW34" s="35">
        <v>107500</v>
      </c>
      <c r="AX34" s="35">
        <v>0</v>
      </c>
      <c r="AY34" s="35">
        <v>0</v>
      </c>
      <c r="AZ34" s="35">
        <v>0</v>
      </c>
      <c r="BA34" s="35">
        <v>0</v>
      </c>
      <c r="BB34" s="35">
        <v>1259500</v>
      </c>
      <c r="BC34" s="35">
        <v>100760</v>
      </c>
      <c r="BD34" s="35">
        <v>1158740</v>
      </c>
      <c r="BE34" s="35">
        <v>7937</v>
      </c>
      <c r="BF34" s="35">
        <v>1150803</v>
      </c>
      <c r="BG34" s="35">
        <v>0</v>
      </c>
      <c r="BH34" s="35">
        <v>760000</v>
      </c>
      <c r="BI34" s="35">
        <v>3</v>
      </c>
      <c r="BJ34" s="35">
        <v>111720</v>
      </c>
      <c r="BK34" s="35">
        <v>1</v>
      </c>
      <c r="BL34" s="35">
        <v>29400</v>
      </c>
      <c r="BM34" s="35">
        <v>2051923</v>
      </c>
      <c r="BN34" s="35">
        <v>5000</v>
      </c>
      <c r="BO34" s="37"/>
    </row>
    <row r="35" spans="1:67" ht="22.5">
      <c r="A35" s="31">
        <v>24</v>
      </c>
      <c r="B35" s="32" t="s">
        <v>51</v>
      </c>
      <c r="C35" s="31" t="s">
        <v>52</v>
      </c>
      <c r="D35" s="33" t="s">
        <v>53</v>
      </c>
      <c r="E35" s="31" t="s">
        <v>54</v>
      </c>
      <c r="F35" s="31" t="s">
        <v>0</v>
      </c>
      <c r="G35" s="34">
        <v>80690001</v>
      </c>
      <c r="H35" s="31">
        <v>4</v>
      </c>
      <c r="I35" s="31">
        <v>4</v>
      </c>
      <c r="J35" s="31">
        <v>3</v>
      </c>
      <c r="K35" s="31">
        <v>233</v>
      </c>
      <c r="L35" s="35">
        <v>1118400</v>
      </c>
      <c r="M35" s="35">
        <v>39200</v>
      </c>
      <c r="N35" s="35">
        <v>0</v>
      </c>
      <c r="O35" s="35">
        <v>10000</v>
      </c>
      <c r="P35" s="35">
        <v>0</v>
      </c>
      <c r="Q35" s="35">
        <v>0</v>
      </c>
      <c r="R35" s="35">
        <v>0</v>
      </c>
      <c r="S35" s="35">
        <v>0</v>
      </c>
      <c r="T35" s="35">
        <v>1167600</v>
      </c>
      <c r="U35" s="35">
        <v>93408</v>
      </c>
      <c r="V35" s="35">
        <v>1074192</v>
      </c>
      <c r="W35" s="35">
        <v>3709.6000000000004</v>
      </c>
      <c r="X35" s="35">
        <v>1070482.3999999999</v>
      </c>
      <c r="Y35" s="35">
        <v>0</v>
      </c>
      <c r="Z35" s="35">
        <v>760000</v>
      </c>
      <c r="AA35" s="35">
        <v>0</v>
      </c>
      <c r="AB35" s="35">
        <v>0</v>
      </c>
      <c r="AC35" s="35">
        <v>0</v>
      </c>
      <c r="AD35" s="35">
        <v>0</v>
      </c>
      <c r="AE35" s="35">
        <v>1830482.4</v>
      </c>
      <c r="AF35" s="35">
        <v>5000</v>
      </c>
      <c r="AG35" s="37"/>
      <c r="AI35" s="31">
        <v>31</v>
      </c>
      <c r="AJ35" s="32" t="s">
        <v>51</v>
      </c>
      <c r="AK35" s="31" t="s">
        <v>52</v>
      </c>
      <c r="AL35" s="33" t="s">
        <v>53</v>
      </c>
      <c r="AM35" s="31" t="s">
        <v>54</v>
      </c>
      <c r="AN35" s="31" t="s">
        <v>0</v>
      </c>
      <c r="AO35" s="34">
        <v>80690001</v>
      </c>
      <c r="AP35" s="31">
        <v>31</v>
      </c>
      <c r="AQ35" s="31">
        <v>3</v>
      </c>
      <c r="AR35" s="31">
        <v>11</v>
      </c>
      <c r="AS35" s="31">
        <v>233</v>
      </c>
      <c r="AT35" s="35">
        <v>1118400</v>
      </c>
      <c r="AU35" s="35">
        <v>58800</v>
      </c>
      <c r="AV35" s="35">
        <v>0</v>
      </c>
      <c r="AW35" s="35">
        <v>197500</v>
      </c>
      <c r="AX35" s="35">
        <v>0</v>
      </c>
      <c r="AY35" s="35">
        <v>0</v>
      </c>
      <c r="AZ35" s="35">
        <v>0</v>
      </c>
      <c r="BA35" s="35">
        <v>0</v>
      </c>
      <c r="BB35" s="35">
        <v>1374700</v>
      </c>
      <c r="BC35" s="35">
        <v>109976</v>
      </c>
      <c r="BD35" s="35">
        <v>1264724</v>
      </c>
      <c r="BE35" s="35">
        <v>13236.2</v>
      </c>
      <c r="BF35" s="35">
        <v>1251487.8</v>
      </c>
      <c r="BG35" s="35">
        <v>0</v>
      </c>
      <c r="BH35" s="35">
        <v>760000</v>
      </c>
      <c r="BI35" s="35">
        <v>0</v>
      </c>
      <c r="BJ35" s="35">
        <v>0</v>
      </c>
      <c r="BK35" s="35">
        <v>0</v>
      </c>
      <c r="BL35" s="35">
        <v>0</v>
      </c>
      <c r="BM35" s="35">
        <v>2011487.8</v>
      </c>
      <c r="BN35" s="35">
        <v>5000</v>
      </c>
      <c r="BO35" s="37"/>
    </row>
    <row r="36" spans="1:67" ht="22.5">
      <c r="A36" s="31">
        <v>25</v>
      </c>
      <c r="B36" s="32" t="s">
        <v>51</v>
      </c>
      <c r="C36" s="31" t="s">
        <v>52</v>
      </c>
      <c r="D36" s="33" t="s">
        <v>53</v>
      </c>
      <c r="E36" s="31" t="s">
        <v>54</v>
      </c>
      <c r="F36" s="31" t="s">
        <v>0</v>
      </c>
      <c r="G36" s="34">
        <v>80690001</v>
      </c>
      <c r="H36" s="31">
        <v>21</v>
      </c>
      <c r="I36" s="31">
        <v>4</v>
      </c>
      <c r="J36" s="31">
        <v>2</v>
      </c>
      <c r="K36" s="31">
        <v>226</v>
      </c>
      <c r="L36" s="35">
        <v>1084800</v>
      </c>
      <c r="M36" s="35">
        <v>39200</v>
      </c>
      <c r="N36" s="35">
        <v>0</v>
      </c>
      <c r="O36" s="35">
        <v>107500</v>
      </c>
      <c r="P36" s="35">
        <v>0</v>
      </c>
      <c r="Q36" s="35">
        <v>0</v>
      </c>
      <c r="R36" s="35">
        <v>0</v>
      </c>
      <c r="S36" s="35">
        <v>0</v>
      </c>
      <c r="T36" s="35">
        <v>1231500</v>
      </c>
      <c r="U36" s="35">
        <v>98520</v>
      </c>
      <c r="V36" s="35">
        <v>1132980</v>
      </c>
      <c r="W36" s="35">
        <v>6649</v>
      </c>
      <c r="X36" s="35">
        <v>1126331</v>
      </c>
      <c r="Y36" s="35">
        <v>0</v>
      </c>
      <c r="Z36" s="35">
        <v>760000</v>
      </c>
      <c r="AA36" s="35">
        <v>3</v>
      </c>
      <c r="AB36" s="35">
        <v>111720</v>
      </c>
      <c r="AC36" s="35">
        <v>1</v>
      </c>
      <c r="AD36" s="35">
        <v>29400</v>
      </c>
      <c r="AE36" s="35">
        <v>2027451</v>
      </c>
      <c r="AF36" s="35">
        <v>5000</v>
      </c>
      <c r="AG36" s="37"/>
      <c r="AI36" s="31">
        <v>34</v>
      </c>
      <c r="AJ36" s="32" t="s">
        <v>51</v>
      </c>
      <c r="AK36" s="31" t="s">
        <v>52</v>
      </c>
      <c r="AL36" s="33" t="s">
        <v>53</v>
      </c>
      <c r="AM36" s="31" t="s">
        <v>54</v>
      </c>
      <c r="AN36" s="31" t="s">
        <v>0</v>
      </c>
      <c r="AO36" s="34">
        <v>80690001</v>
      </c>
      <c r="AP36" s="31">
        <v>21</v>
      </c>
      <c r="AQ36" s="31">
        <v>3</v>
      </c>
      <c r="AR36" s="31">
        <v>10</v>
      </c>
      <c r="AS36" s="31">
        <v>226</v>
      </c>
      <c r="AT36" s="35">
        <v>976320</v>
      </c>
      <c r="AU36" s="35">
        <v>0</v>
      </c>
      <c r="AV36" s="35">
        <v>0</v>
      </c>
      <c r="AW36" s="35">
        <v>107500</v>
      </c>
      <c r="AX36" s="35">
        <v>0</v>
      </c>
      <c r="AY36" s="35">
        <v>0</v>
      </c>
      <c r="AZ36" s="35">
        <v>0</v>
      </c>
      <c r="BA36" s="35">
        <v>0</v>
      </c>
      <c r="BB36" s="35">
        <v>1083820</v>
      </c>
      <c r="BC36" s="35">
        <v>86705.600000000006</v>
      </c>
      <c r="BD36" s="35">
        <v>997114.4</v>
      </c>
      <c r="BE36" s="35">
        <v>0</v>
      </c>
      <c r="BF36" s="35">
        <v>997114.4</v>
      </c>
      <c r="BG36" s="35">
        <v>0</v>
      </c>
      <c r="BH36" s="35">
        <v>760000</v>
      </c>
      <c r="BI36" s="35">
        <v>2</v>
      </c>
      <c r="BJ36" s="35">
        <v>74480</v>
      </c>
      <c r="BK36" s="35">
        <v>0</v>
      </c>
      <c r="BL36" s="35">
        <v>0</v>
      </c>
      <c r="BM36" s="35">
        <v>1831594.4</v>
      </c>
      <c r="BN36" s="35">
        <v>5000</v>
      </c>
      <c r="BO36" s="37"/>
    </row>
    <row r="37" spans="1:67" ht="22.5">
      <c r="A37" s="31">
        <v>26</v>
      </c>
      <c r="B37" s="32" t="s">
        <v>51</v>
      </c>
      <c r="C37" s="31" t="s">
        <v>52</v>
      </c>
      <c r="D37" s="33" t="s">
        <v>53</v>
      </c>
      <c r="E37" s="31" t="s">
        <v>54</v>
      </c>
      <c r="F37" s="31" t="s">
        <v>0</v>
      </c>
      <c r="G37" s="34">
        <v>80690001</v>
      </c>
      <c r="H37" s="31">
        <v>0</v>
      </c>
      <c r="I37" s="31">
        <v>4</v>
      </c>
      <c r="J37" s="31">
        <v>2</v>
      </c>
      <c r="K37" s="31">
        <v>226</v>
      </c>
      <c r="L37" s="35">
        <v>1030560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1030560</v>
      </c>
      <c r="U37" s="35">
        <v>82444.800000000003</v>
      </c>
      <c r="V37" s="35">
        <v>948115.2</v>
      </c>
      <c r="W37" s="35">
        <v>0</v>
      </c>
      <c r="X37" s="35">
        <v>948115.2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948115.2</v>
      </c>
      <c r="AF37" s="35">
        <v>5000</v>
      </c>
      <c r="AG37" s="37"/>
      <c r="AI37" s="31">
        <v>37</v>
      </c>
      <c r="AJ37" s="32" t="s">
        <v>51</v>
      </c>
      <c r="AK37" s="31" t="s">
        <v>52</v>
      </c>
      <c r="AL37" s="33" t="s">
        <v>53</v>
      </c>
      <c r="AM37" s="31" t="s">
        <v>54</v>
      </c>
      <c r="AN37" s="31" t="s">
        <v>0</v>
      </c>
      <c r="AO37" s="34">
        <v>80690001</v>
      </c>
      <c r="AP37" s="31">
        <v>31</v>
      </c>
      <c r="AQ37" s="31">
        <v>3</v>
      </c>
      <c r="AR37" s="31">
        <v>9</v>
      </c>
      <c r="AS37" s="31">
        <v>219</v>
      </c>
      <c r="AT37" s="35">
        <v>1051200</v>
      </c>
      <c r="AU37" s="35">
        <v>0</v>
      </c>
      <c r="AV37" s="35">
        <v>0</v>
      </c>
      <c r="AW37" s="35">
        <v>197500</v>
      </c>
      <c r="AX37" s="35">
        <v>0</v>
      </c>
      <c r="AY37" s="35">
        <v>0</v>
      </c>
      <c r="AZ37" s="35">
        <v>0</v>
      </c>
      <c r="BA37" s="35">
        <v>0</v>
      </c>
      <c r="BB37" s="35">
        <v>1248700</v>
      </c>
      <c r="BC37" s="35">
        <v>99896</v>
      </c>
      <c r="BD37" s="35">
        <v>1148804</v>
      </c>
      <c r="BE37" s="35">
        <v>7440.2000000000007</v>
      </c>
      <c r="BF37" s="35">
        <v>1141363.8</v>
      </c>
      <c r="BG37" s="35">
        <v>0</v>
      </c>
      <c r="BH37" s="35">
        <v>760000</v>
      </c>
      <c r="BI37" s="35">
        <v>0</v>
      </c>
      <c r="BJ37" s="35">
        <v>0</v>
      </c>
      <c r="BK37" s="35">
        <v>0</v>
      </c>
      <c r="BL37" s="35">
        <v>0</v>
      </c>
      <c r="BM37" s="35">
        <v>1901363.8</v>
      </c>
      <c r="BN37" s="35">
        <v>5000</v>
      </c>
      <c r="BO37" s="37"/>
    </row>
    <row r="38" spans="1:67" ht="22.5">
      <c r="A38" s="31">
        <v>27</v>
      </c>
      <c r="B38" s="32" t="s">
        <v>51</v>
      </c>
      <c r="C38" s="31" t="s">
        <v>52</v>
      </c>
      <c r="D38" s="33" t="s">
        <v>53</v>
      </c>
      <c r="E38" s="31" t="s">
        <v>54</v>
      </c>
      <c r="F38" s="31" t="s">
        <v>0</v>
      </c>
      <c r="G38" s="34">
        <v>20806003</v>
      </c>
      <c r="H38" s="31">
        <v>2</v>
      </c>
      <c r="I38" s="31">
        <v>4</v>
      </c>
      <c r="J38" s="31">
        <v>1</v>
      </c>
      <c r="K38" s="31">
        <v>219</v>
      </c>
      <c r="L38" s="35">
        <v>946080</v>
      </c>
      <c r="M38" s="35">
        <v>0</v>
      </c>
      <c r="N38" s="35">
        <v>0</v>
      </c>
      <c r="O38" s="35">
        <v>5000</v>
      </c>
      <c r="P38" s="35">
        <v>0</v>
      </c>
      <c r="Q38" s="35">
        <v>283824</v>
      </c>
      <c r="R38" s="35">
        <v>0</v>
      </c>
      <c r="S38" s="35">
        <v>0</v>
      </c>
      <c r="T38" s="35">
        <v>1234904</v>
      </c>
      <c r="U38" s="35">
        <v>98792.320000000007</v>
      </c>
      <c r="V38" s="35">
        <v>1136111.68</v>
      </c>
      <c r="W38" s="35">
        <v>6805.5839999999971</v>
      </c>
      <c r="X38" s="35">
        <v>1129306.0959999999</v>
      </c>
      <c r="Y38" s="35">
        <v>0</v>
      </c>
      <c r="Z38" s="35">
        <v>760000</v>
      </c>
      <c r="AA38" s="35">
        <v>0</v>
      </c>
      <c r="AB38" s="35">
        <v>0</v>
      </c>
      <c r="AC38" s="35">
        <v>0</v>
      </c>
      <c r="AD38" s="35">
        <v>0</v>
      </c>
      <c r="AE38" s="35">
        <v>1889306.0959999999</v>
      </c>
      <c r="AF38" s="35">
        <v>5000</v>
      </c>
      <c r="AG38" s="37"/>
      <c r="AI38" s="31">
        <v>38</v>
      </c>
      <c r="AJ38" s="32" t="s">
        <v>51</v>
      </c>
      <c r="AK38" s="31" t="s">
        <v>52</v>
      </c>
      <c r="AL38" s="33" t="s">
        <v>53</v>
      </c>
      <c r="AM38" s="31" t="s">
        <v>54</v>
      </c>
      <c r="AN38" s="31" t="s">
        <v>0</v>
      </c>
      <c r="AO38" s="34">
        <v>80690001</v>
      </c>
      <c r="AP38" s="31">
        <v>10</v>
      </c>
      <c r="AQ38" s="31">
        <v>3</v>
      </c>
      <c r="AR38" s="31">
        <v>7</v>
      </c>
      <c r="AS38" s="31">
        <v>205</v>
      </c>
      <c r="AT38" s="35">
        <v>984000</v>
      </c>
      <c r="AU38" s="35">
        <v>0</v>
      </c>
      <c r="AV38" s="35">
        <v>0</v>
      </c>
      <c r="AW38" s="35">
        <v>37500</v>
      </c>
      <c r="AX38" s="35">
        <v>0</v>
      </c>
      <c r="AY38" s="35">
        <v>0</v>
      </c>
      <c r="AZ38" s="35">
        <v>0</v>
      </c>
      <c r="BA38" s="35">
        <v>0</v>
      </c>
      <c r="BB38" s="35">
        <v>1021500</v>
      </c>
      <c r="BC38" s="35">
        <v>81720</v>
      </c>
      <c r="BD38" s="35">
        <v>939780</v>
      </c>
      <c r="BE38" s="35">
        <v>0</v>
      </c>
      <c r="BF38" s="35">
        <v>939780</v>
      </c>
      <c r="BG38" s="35">
        <v>0</v>
      </c>
      <c r="BH38" s="35">
        <v>760000</v>
      </c>
      <c r="BI38" s="35">
        <v>2</v>
      </c>
      <c r="BJ38" s="35">
        <v>74480</v>
      </c>
      <c r="BK38" s="35">
        <v>0</v>
      </c>
      <c r="BL38" s="35">
        <v>0</v>
      </c>
      <c r="BM38" s="35">
        <v>1774260</v>
      </c>
      <c r="BN38" s="35">
        <v>5000</v>
      </c>
      <c r="BO38" s="37"/>
    </row>
    <row r="39" spans="1:67" ht="22.5">
      <c r="A39" s="31">
        <v>28</v>
      </c>
      <c r="B39" s="32" t="s">
        <v>51</v>
      </c>
      <c r="C39" s="31" t="s">
        <v>52</v>
      </c>
      <c r="D39" s="33" t="s">
        <v>53</v>
      </c>
      <c r="E39" s="31" t="s">
        <v>54</v>
      </c>
      <c r="F39" s="31" t="s">
        <v>0</v>
      </c>
      <c r="G39" s="34">
        <v>80690001</v>
      </c>
      <c r="H39" s="31">
        <v>1</v>
      </c>
      <c r="I39" s="31">
        <v>4</v>
      </c>
      <c r="J39" s="31">
        <v>1</v>
      </c>
      <c r="K39" s="31">
        <v>219</v>
      </c>
      <c r="L39" s="35">
        <v>1051200</v>
      </c>
      <c r="M39" s="35">
        <v>0</v>
      </c>
      <c r="N39" s="35">
        <v>0</v>
      </c>
      <c r="O39" s="35">
        <v>2500</v>
      </c>
      <c r="P39" s="35">
        <v>0</v>
      </c>
      <c r="Q39" s="35">
        <v>0</v>
      </c>
      <c r="R39" s="35">
        <v>0</v>
      </c>
      <c r="S39" s="35">
        <v>0</v>
      </c>
      <c r="T39" s="35">
        <v>1053700</v>
      </c>
      <c r="U39" s="35">
        <v>84296</v>
      </c>
      <c r="V39" s="35">
        <v>969404</v>
      </c>
      <c r="W39" s="35">
        <v>0</v>
      </c>
      <c r="X39" s="35">
        <v>969404</v>
      </c>
      <c r="Y39" s="35">
        <v>0</v>
      </c>
      <c r="Z39" s="35">
        <v>760000</v>
      </c>
      <c r="AA39" s="35">
        <v>0</v>
      </c>
      <c r="AB39" s="35">
        <v>0</v>
      </c>
      <c r="AC39" s="35">
        <v>0</v>
      </c>
      <c r="AD39" s="35">
        <v>0</v>
      </c>
      <c r="AE39" s="35">
        <v>1729404</v>
      </c>
      <c r="AF39" s="35">
        <v>5000</v>
      </c>
      <c r="AG39" s="37"/>
      <c r="AI39" s="31">
        <v>40</v>
      </c>
      <c r="AJ39" s="32" t="s">
        <v>51</v>
      </c>
      <c r="AK39" s="31" t="s">
        <v>52</v>
      </c>
      <c r="AL39" s="33" t="s">
        <v>53</v>
      </c>
      <c r="AM39" s="31" t="s">
        <v>54</v>
      </c>
      <c r="AN39" s="31" t="s">
        <v>0</v>
      </c>
      <c r="AO39" s="34">
        <v>80690001</v>
      </c>
      <c r="AP39" s="31">
        <v>5</v>
      </c>
      <c r="AQ39" s="31">
        <v>3</v>
      </c>
      <c r="AR39" s="31">
        <v>4</v>
      </c>
      <c r="AS39" s="31">
        <v>190</v>
      </c>
      <c r="AT39" s="35">
        <v>912000</v>
      </c>
      <c r="AU39" s="35">
        <v>0</v>
      </c>
      <c r="AV39" s="35">
        <v>0</v>
      </c>
      <c r="AW39" s="35">
        <v>12500</v>
      </c>
      <c r="AX39" s="35">
        <v>0</v>
      </c>
      <c r="AY39" s="35">
        <v>0</v>
      </c>
      <c r="AZ39" s="35">
        <v>0</v>
      </c>
      <c r="BA39" s="35">
        <v>0</v>
      </c>
      <c r="BB39" s="35">
        <v>924500</v>
      </c>
      <c r="BC39" s="35">
        <v>73960</v>
      </c>
      <c r="BD39" s="35">
        <v>850540</v>
      </c>
      <c r="BE39" s="35">
        <v>0</v>
      </c>
      <c r="BF39" s="35">
        <v>850540</v>
      </c>
      <c r="BG39" s="35">
        <v>0</v>
      </c>
      <c r="BH39" s="35">
        <v>760000</v>
      </c>
      <c r="BI39" s="35">
        <v>2</v>
      </c>
      <c r="BJ39" s="35">
        <v>74480</v>
      </c>
      <c r="BK39" s="35">
        <v>0</v>
      </c>
      <c r="BL39" s="35">
        <v>0</v>
      </c>
      <c r="BM39" s="35">
        <v>1685020</v>
      </c>
      <c r="BN39" s="35">
        <v>5000</v>
      </c>
      <c r="BO39" s="37"/>
    </row>
    <row r="40" spans="1:67" ht="22.5">
      <c r="A40" s="31">
        <v>29</v>
      </c>
      <c r="B40" s="32" t="s">
        <v>51</v>
      </c>
      <c r="C40" s="31" t="s">
        <v>52</v>
      </c>
      <c r="D40" s="33" t="s">
        <v>53</v>
      </c>
      <c r="E40" s="31" t="s">
        <v>54</v>
      </c>
      <c r="F40" s="31" t="s">
        <v>0</v>
      </c>
      <c r="G40" s="34">
        <v>80690001</v>
      </c>
      <c r="H40" s="31">
        <v>21</v>
      </c>
      <c r="I40" s="31">
        <v>3</v>
      </c>
      <c r="J40" s="31">
        <v>12</v>
      </c>
      <c r="K40" s="31">
        <v>240</v>
      </c>
      <c r="L40" s="35">
        <v>1152000</v>
      </c>
      <c r="M40" s="35">
        <v>0</v>
      </c>
      <c r="N40" s="35">
        <v>0</v>
      </c>
      <c r="O40" s="35">
        <v>107500</v>
      </c>
      <c r="P40" s="35">
        <v>0</v>
      </c>
      <c r="Q40" s="35">
        <v>0</v>
      </c>
      <c r="R40" s="35">
        <v>0</v>
      </c>
      <c r="S40" s="35">
        <v>0</v>
      </c>
      <c r="T40" s="35">
        <v>1259500</v>
      </c>
      <c r="U40" s="35">
        <v>100760</v>
      </c>
      <c r="V40" s="35">
        <v>1158740</v>
      </c>
      <c r="W40" s="35">
        <v>7937</v>
      </c>
      <c r="X40" s="35">
        <v>1150803</v>
      </c>
      <c r="Y40" s="35">
        <v>0</v>
      </c>
      <c r="Z40" s="35">
        <v>760000</v>
      </c>
      <c r="AA40" s="35">
        <v>3</v>
      </c>
      <c r="AB40" s="35">
        <v>111720</v>
      </c>
      <c r="AC40" s="35">
        <v>1</v>
      </c>
      <c r="AD40" s="35">
        <v>29400</v>
      </c>
      <c r="AE40" s="35">
        <v>2051923</v>
      </c>
      <c r="AF40" s="35">
        <v>5000</v>
      </c>
      <c r="AG40" s="37"/>
      <c r="AI40" s="31">
        <v>44</v>
      </c>
      <c r="AJ40" s="32" t="s">
        <v>51</v>
      </c>
      <c r="AK40" s="31" t="s">
        <v>52</v>
      </c>
      <c r="AL40" s="33" t="s">
        <v>53</v>
      </c>
      <c r="AM40" s="31" t="s">
        <v>54</v>
      </c>
      <c r="AN40" s="31" t="s">
        <v>0</v>
      </c>
      <c r="AO40" s="34">
        <v>80690001</v>
      </c>
      <c r="AP40" s="31">
        <v>1</v>
      </c>
      <c r="AQ40" s="31">
        <v>3</v>
      </c>
      <c r="AR40" s="31">
        <v>2</v>
      </c>
      <c r="AS40" s="31">
        <v>180</v>
      </c>
      <c r="AT40" s="35">
        <v>864000</v>
      </c>
      <c r="AU40" s="35">
        <v>0</v>
      </c>
      <c r="AV40" s="35">
        <v>0</v>
      </c>
      <c r="AW40" s="35">
        <v>2500</v>
      </c>
      <c r="AX40" s="35">
        <v>0</v>
      </c>
      <c r="AY40" s="35">
        <v>0</v>
      </c>
      <c r="AZ40" s="35">
        <v>0</v>
      </c>
      <c r="BA40" s="35">
        <v>0</v>
      </c>
      <c r="BB40" s="35">
        <v>866500</v>
      </c>
      <c r="BC40" s="35">
        <v>69320</v>
      </c>
      <c r="BD40" s="35">
        <v>797180</v>
      </c>
      <c r="BE40" s="35">
        <v>0</v>
      </c>
      <c r="BF40" s="35">
        <v>797180</v>
      </c>
      <c r="BG40" s="35">
        <v>0</v>
      </c>
      <c r="BH40" s="35">
        <v>760000</v>
      </c>
      <c r="BI40" s="35">
        <v>0</v>
      </c>
      <c r="BJ40" s="35">
        <v>0</v>
      </c>
      <c r="BK40" s="35">
        <v>0</v>
      </c>
      <c r="BL40" s="35">
        <v>0</v>
      </c>
      <c r="BM40" s="35">
        <v>1557180</v>
      </c>
      <c r="BN40" s="35">
        <v>5000</v>
      </c>
      <c r="BO40" s="37"/>
    </row>
    <row r="41" spans="1:67" ht="22.5">
      <c r="A41" s="31">
        <v>30</v>
      </c>
      <c r="B41" s="32" t="s">
        <v>51</v>
      </c>
      <c r="C41" s="31" t="s">
        <v>52</v>
      </c>
      <c r="D41" s="33" t="s">
        <v>53</v>
      </c>
      <c r="E41" s="31" t="s">
        <v>54</v>
      </c>
      <c r="F41" s="31" t="s">
        <v>0</v>
      </c>
      <c r="G41" s="34">
        <v>10806008</v>
      </c>
      <c r="H41" s="31">
        <v>21</v>
      </c>
      <c r="I41" s="31">
        <v>3</v>
      </c>
      <c r="J41" s="31">
        <v>11</v>
      </c>
      <c r="K41" s="31">
        <v>233</v>
      </c>
      <c r="L41" s="35">
        <v>1006560</v>
      </c>
      <c r="M41" s="35">
        <v>0</v>
      </c>
      <c r="N41" s="35">
        <v>0</v>
      </c>
      <c r="O41" s="35">
        <v>107500</v>
      </c>
      <c r="P41" s="35">
        <v>0</v>
      </c>
      <c r="Q41" s="35">
        <v>0</v>
      </c>
      <c r="R41" s="35">
        <v>0</v>
      </c>
      <c r="S41" s="35">
        <v>0</v>
      </c>
      <c r="T41" s="35">
        <v>1114060</v>
      </c>
      <c r="U41" s="35">
        <v>89124.800000000003</v>
      </c>
      <c r="V41" s="35">
        <v>1024935.2</v>
      </c>
      <c r="W41" s="35">
        <v>1246.7599999999977</v>
      </c>
      <c r="X41" s="35">
        <v>1023688.44</v>
      </c>
      <c r="Y41" s="35">
        <v>0</v>
      </c>
      <c r="Z41" s="35">
        <v>760000</v>
      </c>
      <c r="AA41" s="35">
        <v>3</v>
      </c>
      <c r="AB41" s="35">
        <v>111720</v>
      </c>
      <c r="AC41" s="35">
        <v>1</v>
      </c>
      <c r="AD41" s="35">
        <v>29400</v>
      </c>
      <c r="AE41" s="35">
        <v>1924808.44</v>
      </c>
      <c r="AF41" s="35">
        <v>5000</v>
      </c>
      <c r="AG41" s="37"/>
      <c r="AI41" s="31">
        <v>46</v>
      </c>
      <c r="AJ41" s="32" t="s">
        <v>51</v>
      </c>
      <c r="AK41" s="31" t="s">
        <v>52</v>
      </c>
      <c r="AL41" s="33" t="s">
        <v>53</v>
      </c>
      <c r="AM41" s="31" t="s">
        <v>54</v>
      </c>
      <c r="AN41" s="31" t="s">
        <v>0</v>
      </c>
      <c r="AO41" s="34">
        <v>80690001</v>
      </c>
      <c r="AP41" s="31">
        <v>1</v>
      </c>
      <c r="AQ41" s="31">
        <v>3</v>
      </c>
      <c r="AR41" s="31">
        <v>1</v>
      </c>
      <c r="AS41" s="31">
        <v>175</v>
      </c>
      <c r="AT41" s="35">
        <v>840000</v>
      </c>
      <c r="AU41" s="35">
        <v>39200</v>
      </c>
      <c r="AV41" s="35">
        <v>0</v>
      </c>
      <c r="AW41" s="35">
        <v>2500</v>
      </c>
      <c r="AX41" s="35">
        <v>0</v>
      </c>
      <c r="AY41" s="35">
        <v>0</v>
      </c>
      <c r="AZ41" s="35">
        <v>0</v>
      </c>
      <c r="BA41" s="35">
        <v>0</v>
      </c>
      <c r="BB41" s="35">
        <v>881700</v>
      </c>
      <c r="BC41" s="35">
        <v>70536</v>
      </c>
      <c r="BD41" s="35">
        <v>811164</v>
      </c>
      <c r="BE41" s="35">
        <v>0</v>
      </c>
      <c r="BF41" s="35">
        <v>811164</v>
      </c>
      <c r="BG41" s="35">
        <v>0</v>
      </c>
      <c r="BH41" s="35">
        <v>760000</v>
      </c>
      <c r="BI41" s="35">
        <v>0</v>
      </c>
      <c r="BJ41" s="35">
        <v>0</v>
      </c>
      <c r="BK41" s="35">
        <v>0</v>
      </c>
      <c r="BL41" s="35">
        <v>0</v>
      </c>
      <c r="BM41" s="35">
        <v>1571164</v>
      </c>
      <c r="BN41" s="35">
        <v>5000</v>
      </c>
      <c r="BO41" s="37"/>
    </row>
    <row r="42" spans="1:67" ht="22.5">
      <c r="A42" s="31">
        <v>31</v>
      </c>
      <c r="B42" s="32" t="s">
        <v>51</v>
      </c>
      <c r="C42" s="31" t="s">
        <v>52</v>
      </c>
      <c r="D42" s="33" t="s">
        <v>53</v>
      </c>
      <c r="E42" s="31" t="s">
        <v>54</v>
      </c>
      <c r="F42" s="31" t="s">
        <v>0</v>
      </c>
      <c r="G42" s="34">
        <v>80690001</v>
      </c>
      <c r="H42" s="31">
        <v>31</v>
      </c>
      <c r="I42" s="31">
        <v>3</v>
      </c>
      <c r="J42" s="31">
        <v>11</v>
      </c>
      <c r="K42" s="31">
        <v>233</v>
      </c>
      <c r="L42" s="35">
        <v>1118400</v>
      </c>
      <c r="M42" s="35">
        <v>58800</v>
      </c>
      <c r="N42" s="35">
        <v>0</v>
      </c>
      <c r="O42" s="35">
        <v>197500</v>
      </c>
      <c r="P42" s="35">
        <v>0</v>
      </c>
      <c r="Q42" s="35">
        <v>0</v>
      </c>
      <c r="R42" s="35">
        <v>0</v>
      </c>
      <c r="S42" s="35">
        <v>0</v>
      </c>
      <c r="T42" s="35">
        <v>1374700</v>
      </c>
      <c r="U42" s="35">
        <v>109976</v>
      </c>
      <c r="V42" s="35">
        <v>1264724</v>
      </c>
      <c r="W42" s="35">
        <v>13236.2</v>
      </c>
      <c r="X42" s="35">
        <v>1251487.8</v>
      </c>
      <c r="Y42" s="35">
        <v>0</v>
      </c>
      <c r="Z42" s="35">
        <v>760000</v>
      </c>
      <c r="AA42" s="35">
        <v>0</v>
      </c>
      <c r="AB42" s="35">
        <v>0</v>
      </c>
      <c r="AC42" s="35">
        <v>0</v>
      </c>
      <c r="AD42" s="35">
        <v>0</v>
      </c>
      <c r="AE42" s="35">
        <v>2011487.8</v>
      </c>
      <c r="AF42" s="35">
        <v>5000</v>
      </c>
      <c r="AG42" s="37"/>
      <c r="AI42" s="31">
        <v>47</v>
      </c>
      <c r="AJ42" s="32" t="s">
        <v>51</v>
      </c>
      <c r="AK42" s="31" t="s">
        <v>52</v>
      </c>
      <c r="AL42" s="33" t="s">
        <v>53</v>
      </c>
      <c r="AM42" s="31" t="s">
        <v>54</v>
      </c>
      <c r="AN42" s="31" t="s">
        <v>0</v>
      </c>
      <c r="AO42" s="34">
        <v>80690001</v>
      </c>
      <c r="AP42" s="31">
        <v>1</v>
      </c>
      <c r="AQ42" s="31">
        <v>3</v>
      </c>
      <c r="AR42" s="31">
        <v>1</v>
      </c>
      <c r="AS42" s="31">
        <v>175</v>
      </c>
      <c r="AT42" s="35">
        <v>840000</v>
      </c>
      <c r="AU42" s="35">
        <v>0</v>
      </c>
      <c r="AV42" s="35">
        <v>0</v>
      </c>
      <c r="AW42" s="35">
        <v>2500</v>
      </c>
      <c r="AX42" s="35">
        <v>0</v>
      </c>
      <c r="AY42" s="35">
        <v>0</v>
      </c>
      <c r="AZ42" s="35">
        <v>0</v>
      </c>
      <c r="BA42" s="35">
        <v>0</v>
      </c>
      <c r="BB42" s="35">
        <v>842500</v>
      </c>
      <c r="BC42" s="35">
        <v>67400</v>
      </c>
      <c r="BD42" s="35">
        <v>775100</v>
      </c>
      <c r="BE42" s="35">
        <v>0</v>
      </c>
      <c r="BF42" s="35">
        <v>775100</v>
      </c>
      <c r="BG42" s="35">
        <v>0</v>
      </c>
      <c r="BH42" s="35">
        <v>760000</v>
      </c>
      <c r="BI42" s="35">
        <v>2</v>
      </c>
      <c r="BJ42" s="35">
        <v>74480</v>
      </c>
      <c r="BK42" s="35">
        <v>0</v>
      </c>
      <c r="BL42" s="35">
        <v>0</v>
      </c>
      <c r="BM42" s="35">
        <v>1609580</v>
      </c>
      <c r="BN42" s="35">
        <v>5000</v>
      </c>
      <c r="BO42" s="37"/>
    </row>
    <row r="43" spans="1:67" ht="22.5">
      <c r="A43" s="31">
        <v>32</v>
      </c>
      <c r="B43" s="32" t="s">
        <v>51</v>
      </c>
      <c r="C43" s="31" t="s">
        <v>52</v>
      </c>
      <c r="D43" s="33" t="s">
        <v>53</v>
      </c>
      <c r="E43" s="31" t="s">
        <v>54</v>
      </c>
      <c r="F43" s="31" t="s">
        <v>0</v>
      </c>
      <c r="G43" s="34">
        <v>10806007</v>
      </c>
      <c r="H43" s="31">
        <v>30</v>
      </c>
      <c r="I43" s="31">
        <v>3</v>
      </c>
      <c r="J43" s="31">
        <v>10</v>
      </c>
      <c r="K43" s="31">
        <v>226</v>
      </c>
      <c r="L43" s="35">
        <v>1084800</v>
      </c>
      <c r="M43" s="35">
        <v>0</v>
      </c>
      <c r="N43" s="35">
        <v>0</v>
      </c>
      <c r="O43" s="35">
        <v>187500</v>
      </c>
      <c r="P43" s="35">
        <v>0</v>
      </c>
      <c r="Q43" s="35">
        <v>0</v>
      </c>
      <c r="R43" s="35">
        <v>0</v>
      </c>
      <c r="S43" s="35">
        <v>0</v>
      </c>
      <c r="T43" s="35">
        <v>1272300</v>
      </c>
      <c r="U43" s="35">
        <v>101784</v>
      </c>
      <c r="V43" s="35">
        <v>1170516</v>
      </c>
      <c r="W43" s="35">
        <v>8525.8000000000011</v>
      </c>
      <c r="X43" s="35">
        <v>1161990.2</v>
      </c>
      <c r="Y43" s="35">
        <v>0</v>
      </c>
      <c r="Z43" s="35">
        <v>760000</v>
      </c>
      <c r="AA43" s="35">
        <v>1</v>
      </c>
      <c r="AB43" s="35">
        <v>37240</v>
      </c>
      <c r="AC43" s="35">
        <v>1</v>
      </c>
      <c r="AD43" s="35">
        <v>29400</v>
      </c>
      <c r="AE43" s="35">
        <v>1988630.2</v>
      </c>
      <c r="AF43" s="35">
        <v>5000</v>
      </c>
      <c r="AG43" s="37"/>
      <c r="AI43" s="31">
        <v>58</v>
      </c>
      <c r="AJ43" s="32" t="s">
        <v>51</v>
      </c>
      <c r="AK43" s="31" t="s">
        <v>52</v>
      </c>
      <c r="AL43" s="33" t="s">
        <v>53</v>
      </c>
      <c r="AM43" s="31" t="s">
        <v>54</v>
      </c>
      <c r="AN43" s="31" t="s">
        <v>0</v>
      </c>
      <c r="AO43" s="34">
        <v>80690001</v>
      </c>
      <c r="AP43" s="31">
        <v>23</v>
      </c>
      <c r="AQ43" s="31">
        <v>2</v>
      </c>
      <c r="AR43" s="31">
        <v>14</v>
      </c>
      <c r="AS43" s="31">
        <v>352</v>
      </c>
      <c r="AT43" s="35">
        <v>1689600</v>
      </c>
      <c r="AU43" s="35">
        <v>58800</v>
      </c>
      <c r="AV43" s="35">
        <v>422400</v>
      </c>
      <c r="AW43" s="35">
        <v>122500</v>
      </c>
      <c r="AX43" s="35">
        <v>0</v>
      </c>
      <c r="AY43" s="35">
        <v>0</v>
      </c>
      <c r="AZ43" s="35">
        <v>0</v>
      </c>
      <c r="BA43" s="35">
        <v>0</v>
      </c>
      <c r="BB43" s="35">
        <v>2293300</v>
      </c>
      <c r="BC43" s="35">
        <v>183464</v>
      </c>
      <c r="BD43" s="35">
        <v>2109836</v>
      </c>
      <c r="BE43" s="35">
        <v>55491.8</v>
      </c>
      <c r="BF43" s="35">
        <v>2054344.2</v>
      </c>
      <c r="BG43" s="35">
        <v>0</v>
      </c>
      <c r="BH43" s="35">
        <v>760000</v>
      </c>
      <c r="BI43" s="35">
        <v>3</v>
      </c>
      <c r="BJ43" s="35">
        <v>111720</v>
      </c>
      <c r="BK43" s="35">
        <v>1</v>
      </c>
      <c r="BL43" s="35">
        <v>29400</v>
      </c>
      <c r="BM43" s="35">
        <v>2955464.2</v>
      </c>
      <c r="BN43" s="35">
        <v>5000</v>
      </c>
      <c r="BO43" s="37"/>
    </row>
    <row r="44" spans="1:67" ht="22.5">
      <c r="A44" s="31">
        <v>33</v>
      </c>
      <c r="B44" s="32" t="s">
        <v>51</v>
      </c>
      <c r="C44" s="31" t="s">
        <v>52</v>
      </c>
      <c r="D44" s="33" t="s">
        <v>53</v>
      </c>
      <c r="E44" s="31" t="s">
        <v>54</v>
      </c>
      <c r="F44" s="31" t="s">
        <v>0</v>
      </c>
      <c r="G44" s="34">
        <v>20806001</v>
      </c>
      <c r="H44" s="31">
        <v>29</v>
      </c>
      <c r="I44" s="31">
        <v>3</v>
      </c>
      <c r="J44" s="31">
        <v>10</v>
      </c>
      <c r="K44" s="31">
        <v>387</v>
      </c>
      <c r="L44" s="35">
        <v>1857600</v>
      </c>
      <c r="M44" s="35">
        <v>29400</v>
      </c>
      <c r="N44" s="35">
        <v>371520</v>
      </c>
      <c r="O44" s="35">
        <v>177500</v>
      </c>
      <c r="P44" s="35">
        <v>0</v>
      </c>
      <c r="Q44" s="35">
        <v>0</v>
      </c>
      <c r="R44" s="35">
        <v>0</v>
      </c>
      <c r="S44" s="35">
        <v>0</v>
      </c>
      <c r="T44" s="35">
        <v>2436020</v>
      </c>
      <c r="U44" s="35">
        <v>194881.6</v>
      </c>
      <c r="V44" s="35">
        <v>2241138.4</v>
      </c>
      <c r="W44" s="35">
        <v>62056.92</v>
      </c>
      <c r="X44" s="35">
        <v>2179081.48</v>
      </c>
      <c r="Y44" s="35">
        <v>0</v>
      </c>
      <c r="Z44" s="35">
        <v>760000</v>
      </c>
      <c r="AA44" s="35">
        <v>0</v>
      </c>
      <c r="AB44" s="35">
        <v>0</v>
      </c>
      <c r="AC44" s="35">
        <v>0</v>
      </c>
      <c r="AD44" s="35">
        <v>0</v>
      </c>
      <c r="AE44" s="35">
        <v>2939081.48</v>
      </c>
      <c r="AF44" s="35">
        <v>5000</v>
      </c>
      <c r="AG44" s="37"/>
      <c r="AI44" s="31">
        <v>59</v>
      </c>
      <c r="AJ44" s="32" t="s">
        <v>51</v>
      </c>
      <c r="AK44" s="31" t="s">
        <v>52</v>
      </c>
      <c r="AL44" s="33" t="s">
        <v>53</v>
      </c>
      <c r="AM44" s="31" t="s">
        <v>54</v>
      </c>
      <c r="AN44" s="31" t="s">
        <v>0</v>
      </c>
      <c r="AO44" s="34">
        <v>80690001</v>
      </c>
      <c r="AP44" s="31">
        <v>22</v>
      </c>
      <c r="AQ44" s="31">
        <v>2</v>
      </c>
      <c r="AR44" s="31">
        <v>14</v>
      </c>
      <c r="AS44" s="31">
        <v>352</v>
      </c>
      <c r="AT44" s="35">
        <v>1689600</v>
      </c>
      <c r="AU44" s="35">
        <v>0</v>
      </c>
      <c r="AV44" s="35">
        <v>337920</v>
      </c>
      <c r="AW44" s="35">
        <v>115000</v>
      </c>
      <c r="AX44" s="35">
        <v>0</v>
      </c>
      <c r="AY44" s="35">
        <v>0</v>
      </c>
      <c r="AZ44" s="35">
        <v>0</v>
      </c>
      <c r="BA44" s="35">
        <v>0</v>
      </c>
      <c r="BB44" s="35">
        <v>2142520</v>
      </c>
      <c r="BC44" s="35">
        <v>171401.60000000001</v>
      </c>
      <c r="BD44" s="35">
        <v>1971118.4</v>
      </c>
      <c r="BE44" s="35">
        <v>48555.92</v>
      </c>
      <c r="BF44" s="35">
        <v>1922562.48</v>
      </c>
      <c r="BG44" s="35">
        <v>0</v>
      </c>
      <c r="BH44" s="35">
        <v>760000</v>
      </c>
      <c r="BI44" s="35">
        <v>2</v>
      </c>
      <c r="BJ44" s="35">
        <v>74480</v>
      </c>
      <c r="BK44" s="35">
        <v>1</v>
      </c>
      <c r="BL44" s="35">
        <v>29400</v>
      </c>
      <c r="BM44" s="35">
        <v>2786442.48</v>
      </c>
      <c r="BN44" s="35">
        <v>5000</v>
      </c>
      <c r="BO44" s="37"/>
    </row>
    <row r="45" spans="1:67" ht="22.5">
      <c r="A45" s="31">
        <v>34</v>
      </c>
      <c r="B45" s="32" t="s">
        <v>51</v>
      </c>
      <c r="C45" s="31" t="s">
        <v>52</v>
      </c>
      <c r="D45" s="33" t="s">
        <v>53</v>
      </c>
      <c r="E45" s="31" t="s">
        <v>54</v>
      </c>
      <c r="F45" s="31" t="s">
        <v>0</v>
      </c>
      <c r="G45" s="34">
        <v>80690001</v>
      </c>
      <c r="H45" s="31">
        <v>21</v>
      </c>
      <c r="I45" s="31">
        <v>3</v>
      </c>
      <c r="J45" s="31">
        <v>10</v>
      </c>
      <c r="K45" s="31">
        <v>226</v>
      </c>
      <c r="L45" s="35">
        <v>976320</v>
      </c>
      <c r="M45" s="35">
        <v>0</v>
      </c>
      <c r="N45" s="35">
        <v>0</v>
      </c>
      <c r="O45" s="35">
        <v>107500</v>
      </c>
      <c r="P45" s="35">
        <v>0</v>
      </c>
      <c r="Q45" s="35">
        <v>0</v>
      </c>
      <c r="R45" s="35">
        <v>0</v>
      </c>
      <c r="S45" s="35">
        <v>0</v>
      </c>
      <c r="T45" s="35">
        <v>1083820</v>
      </c>
      <c r="U45" s="35">
        <v>86705.600000000006</v>
      </c>
      <c r="V45" s="35">
        <v>997114.4</v>
      </c>
      <c r="W45" s="35">
        <v>0</v>
      </c>
      <c r="X45" s="35">
        <v>997114.4</v>
      </c>
      <c r="Y45" s="35">
        <v>0</v>
      </c>
      <c r="Z45" s="35">
        <v>760000</v>
      </c>
      <c r="AA45" s="35">
        <v>2</v>
      </c>
      <c r="AB45" s="35">
        <v>74480</v>
      </c>
      <c r="AC45" s="35">
        <v>0</v>
      </c>
      <c r="AD45" s="35">
        <v>0</v>
      </c>
      <c r="AE45" s="35">
        <v>1831594.4</v>
      </c>
      <c r="AF45" s="35">
        <v>5000</v>
      </c>
      <c r="AG45" s="37"/>
      <c r="AI45" s="31">
        <v>60</v>
      </c>
      <c r="AJ45" s="32" t="s">
        <v>51</v>
      </c>
      <c r="AK45" s="31" t="s">
        <v>52</v>
      </c>
      <c r="AL45" s="33" t="s">
        <v>53</v>
      </c>
      <c r="AM45" s="31" t="s">
        <v>54</v>
      </c>
      <c r="AN45" s="31" t="s">
        <v>0</v>
      </c>
      <c r="AO45" s="34">
        <v>80690001</v>
      </c>
      <c r="AP45" s="31">
        <v>23</v>
      </c>
      <c r="AQ45" s="31">
        <v>2</v>
      </c>
      <c r="AR45" s="31">
        <v>14</v>
      </c>
      <c r="AS45" s="31">
        <v>352</v>
      </c>
      <c r="AT45" s="35">
        <v>1689600</v>
      </c>
      <c r="AU45" s="35">
        <v>0</v>
      </c>
      <c r="AV45" s="35">
        <v>337920</v>
      </c>
      <c r="AW45" s="35">
        <v>122500</v>
      </c>
      <c r="AX45" s="35">
        <v>0</v>
      </c>
      <c r="AY45" s="35">
        <v>0</v>
      </c>
      <c r="AZ45" s="35">
        <v>0</v>
      </c>
      <c r="BA45" s="35">
        <v>0</v>
      </c>
      <c r="BB45" s="35">
        <v>2150020</v>
      </c>
      <c r="BC45" s="35">
        <v>172001.6</v>
      </c>
      <c r="BD45" s="35">
        <v>1978018.4</v>
      </c>
      <c r="BE45" s="35">
        <v>48900.92</v>
      </c>
      <c r="BF45" s="35">
        <v>1929117.48</v>
      </c>
      <c r="BG45" s="35">
        <v>0</v>
      </c>
      <c r="BH45" s="35">
        <v>760000</v>
      </c>
      <c r="BI45" s="35">
        <v>2</v>
      </c>
      <c r="BJ45" s="35">
        <v>74480</v>
      </c>
      <c r="BK45" s="35">
        <v>1</v>
      </c>
      <c r="BL45" s="35">
        <v>29400</v>
      </c>
      <c r="BM45" s="35">
        <v>2792997.48</v>
      </c>
      <c r="BN45" s="35">
        <v>5000</v>
      </c>
      <c r="BO45" s="37"/>
    </row>
    <row r="46" spans="1:67" ht="22.5">
      <c r="A46" s="31">
        <v>35</v>
      </c>
      <c r="B46" s="32" t="s">
        <v>51</v>
      </c>
      <c r="C46" s="31" t="s">
        <v>52</v>
      </c>
      <c r="D46" s="33" t="s">
        <v>53</v>
      </c>
      <c r="E46" s="31" t="s">
        <v>54</v>
      </c>
      <c r="F46" s="31" t="s">
        <v>0</v>
      </c>
      <c r="G46" s="34">
        <v>20806001</v>
      </c>
      <c r="H46" s="31">
        <v>27</v>
      </c>
      <c r="I46" s="31">
        <v>3</v>
      </c>
      <c r="J46" s="31">
        <v>9</v>
      </c>
      <c r="K46" s="31">
        <v>372</v>
      </c>
      <c r="L46" s="35">
        <v>1785600</v>
      </c>
      <c r="M46" s="35">
        <v>29400</v>
      </c>
      <c r="N46" s="35">
        <v>357120</v>
      </c>
      <c r="O46" s="35">
        <v>157500</v>
      </c>
      <c r="P46" s="35">
        <v>0</v>
      </c>
      <c r="Q46" s="35">
        <v>0</v>
      </c>
      <c r="R46" s="35">
        <v>0</v>
      </c>
      <c r="S46" s="35">
        <v>0</v>
      </c>
      <c r="T46" s="35">
        <v>2329620</v>
      </c>
      <c r="U46" s="35">
        <v>186369.6</v>
      </c>
      <c r="V46" s="35">
        <v>2143250.4</v>
      </c>
      <c r="W46" s="35">
        <v>57162.52</v>
      </c>
      <c r="X46" s="35">
        <v>2086087.88</v>
      </c>
      <c r="Y46" s="35">
        <v>0</v>
      </c>
      <c r="Z46" s="35">
        <v>760000</v>
      </c>
      <c r="AA46" s="35">
        <v>0</v>
      </c>
      <c r="AB46" s="35">
        <v>0</v>
      </c>
      <c r="AC46" s="35">
        <v>1</v>
      </c>
      <c r="AD46" s="35">
        <v>29400</v>
      </c>
      <c r="AE46" s="35">
        <v>2875487.88</v>
      </c>
      <c r="AF46" s="35">
        <v>5000</v>
      </c>
      <c r="AG46" s="37"/>
    </row>
    <row r="47" spans="1:67">
      <c r="A47" s="31">
        <v>36</v>
      </c>
      <c r="B47" s="32" t="s">
        <v>51</v>
      </c>
      <c r="C47" s="31" t="s">
        <v>52</v>
      </c>
      <c r="D47" s="33" t="s">
        <v>53</v>
      </c>
      <c r="E47" s="31" t="s">
        <v>54</v>
      </c>
      <c r="F47" s="31" t="s">
        <v>0</v>
      </c>
      <c r="G47" s="34">
        <v>20806001</v>
      </c>
      <c r="H47" s="31">
        <v>26</v>
      </c>
      <c r="I47" s="31">
        <v>3</v>
      </c>
      <c r="J47" s="31">
        <v>9</v>
      </c>
      <c r="K47" s="31">
        <v>372</v>
      </c>
      <c r="L47" s="35">
        <v>1785600</v>
      </c>
      <c r="M47" s="35">
        <v>58800</v>
      </c>
      <c r="N47" s="35">
        <v>357120</v>
      </c>
      <c r="O47" s="35">
        <v>147500</v>
      </c>
      <c r="P47" s="35">
        <v>0</v>
      </c>
      <c r="Q47" s="35">
        <v>0</v>
      </c>
      <c r="R47" s="35">
        <v>0</v>
      </c>
      <c r="S47" s="35">
        <v>0</v>
      </c>
      <c r="T47" s="35">
        <v>2349020</v>
      </c>
      <c r="U47" s="35">
        <v>187921.6</v>
      </c>
      <c r="V47" s="35">
        <v>2161098.4</v>
      </c>
      <c r="W47" s="35">
        <v>58054.92</v>
      </c>
      <c r="X47" s="35">
        <v>2103043.48</v>
      </c>
      <c r="Y47" s="35">
        <v>0</v>
      </c>
      <c r="Z47" s="35">
        <v>760000</v>
      </c>
      <c r="AA47" s="35">
        <v>0</v>
      </c>
      <c r="AB47" s="35">
        <v>0</v>
      </c>
      <c r="AC47" s="35">
        <v>0</v>
      </c>
      <c r="AD47" s="35">
        <v>0</v>
      </c>
      <c r="AE47" s="35">
        <v>2863043.48</v>
      </c>
      <c r="AF47" s="35">
        <v>5000</v>
      </c>
      <c r="AG47" s="37"/>
      <c r="AI47" s="7" t="s">
        <v>1</v>
      </c>
      <c r="AP47" s="7" t="s">
        <v>1</v>
      </c>
      <c r="AQ47" s="8"/>
      <c r="AS47" s="8"/>
      <c r="AT47" s="8"/>
      <c r="AU47" s="9"/>
      <c r="AV47" s="9"/>
      <c r="AW47" s="7" t="s">
        <v>1</v>
      </c>
      <c r="AX47" s="8"/>
      <c r="AY47" s="9"/>
      <c r="AZ47" s="8"/>
      <c r="BA47" s="8"/>
      <c r="BB47" s="7"/>
      <c r="BC47" s="7" t="s">
        <v>2</v>
      </c>
      <c r="BD47" s="8"/>
      <c r="BF47" s="8"/>
      <c r="BG47" s="8"/>
      <c r="BH47" s="8"/>
      <c r="BI47" s="9"/>
      <c r="BJ47" s="8"/>
      <c r="BK47" s="7" t="s">
        <v>1</v>
      </c>
      <c r="BL47" s="8"/>
      <c r="BM47" s="9"/>
      <c r="BO47" s="1"/>
    </row>
    <row r="48" spans="1:67">
      <c r="A48" s="31">
        <v>37</v>
      </c>
      <c r="B48" s="32" t="s">
        <v>51</v>
      </c>
      <c r="C48" s="31" t="s">
        <v>52</v>
      </c>
      <c r="D48" s="33" t="s">
        <v>53</v>
      </c>
      <c r="E48" s="31" t="s">
        <v>54</v>
      </c>
      <c r="F48" s="31" t="s">
        <v>0</v>
      </c>
      <c r="G48" s="34">
        <v>80690001</v>
      </c>
      <c r="H48" s="31">
        <v>31</v>
      </c>
      <c r="I48" s="31">
        <v>3</v>
      </c>
      <c r="J48" s="31">
        <v>9</v>
      </c>
      <c r="K48" s="31">
        <v>219</v>
      </c>
      <c r="L48" s="35">
        <v>1051200</v>
      </c>
      <c r="M48" s="35">
        <v>0</v>
      </c>
      <c r="N48" s="35">
        <v>0</v>
      </c>
      <c r="O48" s="35">
        <v>197500</v>
      </c>
      <c r="P48" s="35">
        <v>0</v>
      </c>
      <c r="Q48" s="35">
        <v>0</v>
      </c>
      <c r="R48" s="35">
        <v>0</v>
      </c>
      <c r="S48" s="35">
        <v>0</v>
      </c>
      <c r="T48" s="35">
        <v>1248700</v>
      </c>
      <c r="U48" s="35">
        <v>99896</v>
      </c>
      <c r="V48" s="35">
        <v>1148804</v>
      </c>
      <c r="W48" s="35">
        <v>7440.2000000000007</v>
      </c>
      <c r="X48" s="35">
        <v>1141363.8</v>
      </c>
      <c r="Y48" s="35">
        <v>0</v>
      </c>
      <c r="Z48" s="35">
        <v>760000</v>
      </c>
      <c r="AA48" s="35">
        <v>0</v>
      </c>
      <c r="AB48" s="35">
        <v>0</v>
      </c>
      <c r="AC48" s="35">
        <v>0</v>
      </c>
      <c r="AD48" s="35">
        <v>0</v>
      </c>
      <c r="AE48" s="35">
        <v>1901363.8</v>
      </c>
      <c r="AF48" s="35">
        <v>5000</v>
      </c>
      <c r="AG48" s="37"/>
      <c r="AI48" s="10" t="s">
        <v>3</v>
      </c>
      <c r="AJ48" s="11"/>
      <c r="AK48" s="11"/>
      <c r="AL48" s="11"/>
      <c r="AM48" s="11"/>
      <c r="AN48" s="11"/>
      <c r="AO48" s="11"/>
      <c r="AP48" s="10" t="s">
        <v>4</v>
      </c>
      <c r="AQ48" s="12"/>
      <c r="AS48" s="12"/>
      <c r="AT48" s="12"/>
      <c r="AU48" s="12"/>
      <c r="AV48" s="9"/>
      <c r="AW48" s="10" t="s">
        <v>5</v>
      </c>
      <c r="AX48" s="12"/>
      <c r="AY48" s="9"/>
      <c r="AZ48" s="12"/>
      <c r="BA48" s="12"/>
      <c r="BB48" s="12"/>
      <c r="BC48" s="10" t="s">
        <v>6</v>
      </c>
      <c r="BD48" s="13"/>
      <c r="BF48" s="12"/>
      <c r="BG48" s="12"/>
      <c r="BH48" s="12"/>
      <c r="BI48" s="9"/>
      <c r="BJ48" s="13"/>
      <c r="BK48" s="10" t="s">
        <v>7</v>
      </c>
      <c r="BL48" s="12"/>
      <c r="BM48" s="9"/>
      <c r="BO48" s="1"/>
    </row>
    <row r="49" spans="1:67" ht="22.5">
      <c r="A49" s="31">
        <v>38</v>
      </c>
      <c r="B49" s="32" t="s">
        <v>51</v>
      </c>
      <c r="C49" s="31" t="s">
        <v>52</v>
      </c>
      <c r="D49" s="33" t="s">
        <v>53</v>
      </c>
      <c r="E49" s="31" t="s">
        <v>54</v>
      </c>
      <c r="F49" s="31" t="s">
        <v>0</v>
      </c>
      <c r="G49" s="34">
        <v>80690001</v>
      </c>
      <c r="H49" s="31">
        <v>10</v>
      </c>
      <c r="I49" s="31">
        <v>3</v>
      </c>
      <c r="J49" s="31">
        <v>7</v>
      </c>
      <c r="K49" s="31">
        <v>205</v>
      </c>
      <c r="L49" s="35">
        <v>984000</v>
      </c>
      <c r="M49" s="35">
        <v>0</v>
      </c>
      <c r="N49" s="35">
        <v>0</v>
      </c>
      <c r="O49" s="35">
        <v>37500</v>
      </c>
      <c r="P49" s="35">
        <v>0</v>
      </c>
      <c r="Q49" s="35">
        <v>0</v>
      </c>
      <c r="R49" s="35">
        <v>0</v>
      </c>
      <c r="S49" s="35">
        <v>0</v>
      </c>
      <c r="T49" s="35">
        <v>1021500</v>
      </c>
      <c r="U49" s="35">
        <v>81720</v>
      </c>
      <c r="V49" s="35">
        <v>939780</v>
      </c>
      <c r="W49" s="35">
        <v>0</v>
      </c>
      <c r="X49" s="35">
        <v>939780</v>
      </c>
      <c r="Y49" s="35">
        <v>0</v>
      </c>
      <c r="Z49" s="35">
        <v>760000</v>
      </c>
      <c r="AA49" s="35">
        <v>2</v>
      </c>
      <c r="AB49" s="35">
        <v>74480</v>
      </c>
      <c r="AC49" s="35">
        <v>0</v>
      </c>
      <c r="AD49" s="35">
        <v>0</v>
      </c>
      <c r="AE49" s="35">
        <v>1774260</v>
      </c>
      <c r="AF49" s="35">
        <v>5000</v>
      </c>
      <c r="AG49" s="37"/>
    </row>
    <row r="50" spans="1:67" ht="22.5">
      <c r="A50" s="31">
        <v>39</v>
      </c>
      <c r="B50" s="32" t="s">
        <v>51</v>
      </c>
      <c r="C50" s="31" t="s">
        <v>52</v>
      </c>
      <c r="D50" s="33" t="s">
        <v>53</v>
      </c>
      <c r="E50" s="31" t="s">
        <v>54</v>
      </c>
      <c r="F50" s="31" t="s">
        <v>0</v>
      </c>
      <c r="G50" s="34">
        <v>10806059</v>
      </c>
      <c r="H50" s="31">
        <v>12</v>
      </c>
      <c r="I50" s="31">
        <v>3</v>
      </c>
      <c r="J50" s="31">
        <v>5</v>
      </c>
      <c r="K50" s="31">
        <v>195</v>
      </c>
      <c r="L50" s="35">
        <v>842400</v>
      </c>
      <c r="M50" s="35">
        <v>0</v>
      </c>
      <c r="N50" s="35">
        <v>0</v>
      </c>
      <c r="O50" s="35">
        <v>47500</v>
      </c>
      <c r="P50" s="35">
        <v>0</v>
      </c>
      <c r="Q50" s="35">
        <v>0</v>
      </c>
      <c r="R50" s="35">
        <v>0</v>
      </c>
      <c r="S50" s="35">
        <v>0</v>
      </c>
      <c r="T50" s="35">
        <v>889900</v>
      </c>
      <c r="U50" s="35">
        <v>71192</v>
      </c>
      <c r="V50" s="35">
        <v>818708</v>
      </c>
      <c r="W50" s="35">
        <v>0</v>
      </c>
      <c r="X50" s="35">
        <v>818708</v>
      </c>
      <c r="Y50" s="35">
        <v>0</v>
      </c>
      <c r="Z50" s="35">
        <v>760000</v>
      </c>
      <c r="AA50" s="35">
        <v>0</v>
      </c>
      <c r="AB50" s="35">
        <v>0</v>
      </c>
      <c r="AC50" s="35">
        <v>0</v>
      </c>
      <c r="AD50" s="35">
        <v>0</v>
      </c>
      <c r="AE50" s="35">
        <v>1578708</v>
      </c>
      <c r="AF50" s="35">
        <v>5000</v>
      </c>
      <c r="AG50" s="37"/>
    </row>
    <row r="51" spans="1:67" ht="22.5">
      <c r="A51" s="31">
        <v>40</v>
      </c>
      <c r="B51" s="32" t="s">
        <v>51</v>
      </c>
      <c r="C51" s="31" t="s">
        <v>52</v>
      </c>
      <c r="D51" s="33" t="s">
        <v>53</v>
      </c>
      <c r="E51" s="31" t="s">
        <v>54</v>
      </c>
      <c r="F51" s="31" t="s">
        <v>0</v>
      </c>
      <c r="G51" s="34">
        <v>80690001</v>
      </c>
      <c r="H51" s="31">
        <v>5</v>
      </c>
      <c r="I51" s="31">
        <v>3</v>
      </c>
      <c r="J51" s="31">
        <v>4</v>
      </c>
      <c r="K51" s="31">
        <v>190</v>
      </c>
      <c r="L51" s="35">
        <v>912000</v>
      </c>
      <c r="M51" s="35">
        <v>0</v>
      </c>
      <c r="N51" s="35">
        <v>0</v>
      </c>
      <c r="O51" s="35">
        <v>12500</v>
      </c>
      <c r="P51" s="35">
        <v>0</v>
      </c>
      <c r="Q51" s="35">
        <v>0</v>
      </c>
      <c r="R51" s="35">
        <v>0</v>
      </c>
      <c r="S51" s="35">
        <v>0</v>
      </c>
      <c r="T51" s="35">
        <v>924500</v>
      </c>
      <c r="U51" s="35">
        <v>73960</v>
      </c>
      <c r="V51" s="35">
        <v>850540</v>
      </c>
      <c r="W51" s="35">
        <v>0</v>
      </c>
      <c r="X51" s="35">
        <v>850540</v>
      </c>
      <c r="Y51" s="35">
        <v>0</v>
      </c>
      <c r="Z51" s="35">
        <v>760000</v>
      </c>
      <c r="AA51" s="35">
        <v>2</v>
      </c>
      <c r="AB51" s="35">
        <v>74480</v>
      </c>
      <c r="AC51" s="35">
        <v>0</v>
      </c>
      <c r="AD51" s="35">
        <v>0</v>
      </c>
      <c r="AE51" s="35">
        <v>1685020</v>
      </c>
      <c r="AF51" s="35">
        <v>5000</v>
      </c>
      <c r="AG51" s="37"/>
    </row>
    <row r="52" spans="1:67" ht="22.5">
      <c r="A52" s="31">
        <v>41</v>
      </c>
      <c r="B52" s="32" t="s">
        <v>51</v>
      </c>
      <c r="C52" s="31" t="s">
        <v>52</v>
      </c>
      <c r="D52" s="33" t="s">
        <v>53</v>
      </c>
      <c r="E52" s="31" t="s">
        <v>54</v>
      </c>
      <c r="F52" s="31" t="s">
        <v>0</v>
      </c>
      <c r="G52" s="34">
        <v>10806055</v>
      </c>
      <c r="H52" s="31">
        <v>8</v>
      </c>
      <c r="I52" s="31">
        <v>3</v>
      </c>
      <c r="J52" s="31">
        <v>3</v>
      </c>
      <c r="K52" s="31">
        <v>185</v>
      </c>
      <c r="L52" s="35">
        <v>799200</v>
      </c>
      <c r="M52" s="35">
        <v>0</v>
      </c>
      <c r="N52" s="35">
        <v>0</v>
      </c>
      <c r="O52" s="35">
        <v>27500</v>
      </c>
      <c r="P52" s="35">
        <v>0</v>
      </c>
      <c r="Q52" s="35">
        <v>319680</v>
      </c>
      <c r="R52" s="35">
        <v>0</v>
      </c>
      <c r="S52" s="35">
        <v>0</v>
      </c>
      <c r="T52" s="35">
        <v>1146380</v>
      </c>
      <c r="U52" s="35">
        <v>91710.400000000009</v>
      </c>
      <c r="V52" s="35">
        <v>1054669.6000000001</v>
      </c>
      <c r="W52" s="35">
        <v>2733.480000000005</v>
      </c>
      <c r="X52" s="35">
        <v>1051936.1200000001</v>
      </c>
      <c r="Y52" s="35">
        <v>0</v>
      </c>
      <c r="Z52" s="35">
        <v>760000</v>
      </c>
      <c r="AA52" s="35">
        <v>2</v>
      </c>
      <c r="AB52" s="35">
        <v>74480</v>
      </c>
      <c r="AC52" s="35">
        <v>1</v>
      </c>
      <c r="AD52" s="35">
        <v>29400</v>
      </c>
      <c r="AE52" s="35">
        <v>1915816.12</v>
      </c>
      <c r="AF52" s="35">
        <v>5000</v>
      </c>
      <c r="AG52" s="37"/>
    </row>
    <row r="53" spans="1:67" ht="22.5">
      <c r="A53" s="31">
        <v>42</v>
      </c>
      <c r="B53" s="32" t="s">
        <v>51</v>
      </c>
      <c r="C53" s="31" t="s">
        <v>52</v>
      </c>
      <c r="D53" s="33" t="s">
        <v>53</v>
      </c>
      <c r="E53" s="31" t="s">
        <v>54</v>
      </c>
      <c r="F53" s="31" t="s">
        <v>0</v>
      </c>
      <c r="G53" s="34">
        <v>10806062</v>
      </c>
      <c r="H53" s="31">
        <v>1</v>
      </c>
      <c r="I53" s="31">
        <v>3</v>
      </c>
      <c r="J53" s="31">
        <v>2</v>
      </c>
      <c r="K53" s="31">
        <v>180</v>
      </c>
      <c r="L53" s="35">
        <v>777600</v>
      </c>
      <c r="M53" s="35">
        <v>0</v>
      </c>
      <c r="N53" s="35">
        <v>0</v>
      </c>
      <c r="O53" s="35">
        <v>2500</v>
      </c>
      <c r="P53" s="35">
        <v>0</v>
      </c>
      <c r="Q53" s="35">
        <v>233280</v>
      </c>
      <c r="R53" s="35">
        <v>0</v>
      </c>
      <c r="S53" s="35">
        <v>0</v>
      </c>
      <c r="T53" s="35">
        <v>1013380</v>
      </c>
      <c r="U53" s="35">
        <v>81070.400000000009</v>
      </c>
      <c r="V53" s="35">
        <v>932309.6</v>
      </c>
      <c r="W53" s="35">
        <v>0</v>
      </c>
      <c r="X53" s="35">
        <v>932309.6</v>
      </c>
      <c r="Y53" s="35">
        <v>0</v>
      </c>
      <c r="Z53" s="35">
        <v>760000</v>
      </c>
      <c r="AA53" s="35">
        <v>0</v>
      </c>
      <c r="AB53" s="35">
        <v>0</v>
      </c>
      <c r="AC53" s="35">
        <v>0</v>
      </c>
      <c r="AD53" s="35">
        <v>0</v>
      </c>
      <c r="AE53" s="35">
        <v>1692309.6</v>
      </c>
      <c r="AF53" s="35">
        <v>5000</v>
      </c>
      <c r="AG53" s="37"/>
    </row>
    <row r="54" spans="1:67" ht="22.5">
      <c r="A54" s="31">
        <v>43</v>
      </c>
      <c r="B54" s="32" t="s">
        <v>51</v>
      </c>
      <c r="C54" s="31" t="s">
        <v>52</v>
      </c>
      <c r="D54" s="33" t="s">
        <v>53</v>
      </c>
      <c r="E54" s="31" t="s">
        <v>54</v>
      </c>
      <c r="F54" s="31" t="s">
        <v>0</v>
      </c>
      <c r="G54" s="34">
        <v>20806003</v>
      </c>
      <c r="H54" s="31">
        <v>0</v>
      </c>
      <c r="I54" s="31">
        <v>3</v>
      </c>
      <c r="J54" s="31">
        <v>2</v>
      </c>
      <c r="K54" s="31">
        <v>180</v>
      </c>
      <c r="L54" s="35">
        <v>864000</v>
      </c>
      <c r="M54" s="35">
        <v>0</v>
      </c>
      <c r="N54" s="35">
        <v>0</v>
      </c>
      <c r="O54" s="35">
        <v>0</v>
      </c>
      <c r="P54" s="35">
        <v>0</v>
      </c>
      <c r="Q54" s="35">
        <v>259200</v>
      </c>
      <c r="R54" s="35">
        <v>0</v>
      </c>
      <c r="S54" s="35">
        <v>0</v>
      </c>
      <c r="T54" s="35">
        <v>1123200</v>
      </c>
      <c r="U54" s="35">
        <v>89856</v>
      </c>
      <c r="V54" s="35">
        <v>1033344</v>
      </c>
      <c r="W54" s="35">
        <v>1667.2</v>
      </c>
      <c r="X54" s="35">
        <v>1031676.8</v>
      </c>
      <c r="Y54" s="35">
        <v>0</v>
      </c>
      <c r="Z54" s="35">
        <v>760000</v>
      </c>
      <c r="AA54" s="35">
        <v>0</v>
      </c>
      <c r="AB54" s="35">
        <v>0</v>
      </c>
      <c r="AC54" s="35">
        <v>0</v>
      </c>
      <c r="AD54" s="35">
        <v>0</v>
      </c>
      <c r="AE54" s="35">
        <v>1791676.8</v>
      </c>
      <c r="AF54" s="35">
        <v>5000</v>
      </c>
      <c r="AG54" s="37"/>
    </row>
    <row r="55" spans="1:67" ht="22.5">
      <c r="A55" s="31">
        <v>44</v>
      </c>
      <c r="B55" s="32" t="s">
        <v>51</v>
      </c>
      <c r="C55" s="31" t="s">
        <v>52</v>
      </c>
      <c r="D55" s="33" t="s">
        <v>53</v>
      </c>
      <c r="E55" s="31" t="s">
        <v>54</v>
      </c>
      <c r="F55" s="31" t="s">
        <v>0</v>
      </c>
      <c r="G55" s="34">
        <v>80690001</v>
      </c>
      <c r="H55" s="31">
        <v>1</v>
      </c>
      <c r="I55" s="31">
        <v>3</v>
      </c>
      <c r="J55" s="31">
        <v>2</v>
      </c>
      <c r="K55" s="31">
        <v>180</v>
      </c>
      <c r="L55" s="35">
        <v>864000</v>
      </c>
      <c r="M55" s="35">
        <v>0</v>
      </c>
      <c r="N55" s="35">
        <v>0</v>
      </c>
      <c r="O55" s="35">
        <v>2500</v>
      </c>
      <c r="P55" s="35">
        <v>0</v>
      </c>
      <c r="Q55" s="35">
        <v>0</v>
      </c>
      <c r="R55" s="35">
        <v>0</v>
      </c>
      <c r="S55" s="35">
        <v>0</v>
      </c>
      <c r="T55" s="35">
        <v>866500</v>
      </c>
      <c r="U55" s="35">
        <v>69320</v>
      </c>
      <c r="V55" s="35">
        <v>797180</v>
      </c>
      <c r="W55" s="35">
        <v>0</v>
      </c>
      <c r="X55" s="35">
        <v>797180</v>
      </c>
      <c r="Y55" s="35">
        <v>0</v>
      </c>
      <c r="Z55" s="35">
        <v>760000</v>
      </c>
      <c r="AA55" s="35">
        <v>0</v>
      </c>
      <c r="AB55" s="35">
        <v>0</v>
      </c>
      <c r="AC55" s="35">
        <v>0</v>
      </c>
      <c r="AD55" s="35">
        <v>0</v>
      </c>
      <c r="AE55" s="35">
        <v>1557180</v>
      </c>
      <c r="AF55" s="35">
        <v>5000</v>
      </c>
      <c r="AG55" s="37"/>
    </row>
    <row r="56" spans="1:67" ht="22.5">
      <c r="A56" s="31">
        <v>45</v>
      </c>
      <c r="B56" s="32" t="s">
        <v>51</v>
      </c>
      <c r="C56" s="31" t="s">
        <v>52</v>
      </c>
      <c r="D56" s="33" t="s">
        <v>53</v>
      </c>
      <c r="E56" s="31" t="s">
        <v>54</v>
      </c>
      <c r="F56" s="31" t="s">
        <v>0</v>
      </c>
      <c r="G56" s="34">
        <v>20806005</v>
      </c>
      <c r="H56" s="31">
        <v>1</v>
      </c>
      <c r="I56" s="31">
        <v>3</v>
      </c>
      <c r="J56" s="31">
        <v>1</v>
      </c>
      <c r="K56" s="31">
        <v>175</v>
      </c>
      <c r="L56" s="35">
        <v>840000</v>
      </c>
      <c r="M56" s="35">
        <v>0</v>
      </c>
      <c r="N56" s="35">
        <v>0</v>
      </c>
      <c r="O56" s="35">
        <v>2500</v>
      </c>
      <c r="P56" s="35">
        <v>0</v>
      </c>
      <c r="Q56" s="35">
        <v>0</v>
      </c>
      <c r="R56" s="35">
        <v>0</v>
      </c>
      <c r="S56" s="35">
        <v>0</v>
      </c>
      <c r="T56" s="35">
        <v>842500</v>
      </c>
      <c r="U56" s="35">
        <v>67400</v>
      </c>
      <c r="V56" s="35">
        <v>775100</v>
      </c>
      <c r="W56" s="35">
        <v>0</v>
      </c>
      <c r="X56" s="35">
        <v>775100</v>
      </c>
      <c r="Y56" s="35">
        <v>0</v>
      </c>
      <c r="Z56" s="35">
        <v>760000</v>
      </c>
      <c r="AA56" s="35">
        <v>0</v>
      </c>
      <c r="AB56" s="35">
        <v>0</v>
      </c>
      <c r="AC56" s="35">
        <v>0</v>
      </c>
      <c r="AD56" s="35">
        <v>0</v>
      </c>
      <c r="AE56" s="35">
        <v>1535100</v>
      </c>
      <c r="AF56" s="35">
        <v>5000</v>
      </c>
      <c r="AG56" s="37"/>
    </row>
    <row r="57" spans="1:67" ht="22.5">
      <c r="A57" s="31">
        <v>46</v>
      </c>
      <c r="B57" s="32" t="s">
        <v>51</v>
      </c>
      <c r="C57" s="31" t="s">
        <v>52</v>
      </c>
      <c r="D57" s="33" t="s">
        <v>53</v>
      </c>
      <c r="E57" s="31" t="s">
        <v>54</v>
      </c>
      <c r="F57" s="31" t="s">
        <v>0</v>
      </c>
      <c r="G57" s="34">
        <v>80690001</v>
      </c>
      <c r="H57" s="31">
        <v>1</v>
      </c>
      <c r="I57" s="31">
        <v>3</v>
      </c>
      <c r="J57" s="31">
        <v>1</v>
      </c>
      <c r="K57" s="31">
        <v>175</v>
      </c>
      <c r="L57" s="35">
        <v>840000</v>
      </c>
      <c r="M57" s="35">
        <v>39200</v>
      </c>
      <c r="N57" s="35">
        <v>0</v>
      </c>
      <c r="O57" s="35">
        <v>2500</v>
      </c>
      <c r="P57" s="35">
        <v>0</v>
      </c>
      <c r="Q57" s="35">
        <v>0</v>
      </c>
      <c r="R57" s="35">
        <v>0</v>
      </c>
      <c r="S57" s="35">
        <v>0</v>
      </c>
      <c r="T57" s="35">
        <v>881700</v>
      </c>
      <c r="U57" s="35">
        <v>70536</v>
      </c>
      <c r="V57" s="35">
        <v>811164</v>
      </c>
      <c r="W57" s="35">
        <v>0</v>
      </c>
      <c r="X57" s="35">
        <v>811164</v>
      </c>
      <c r="Y57" s="35">
        <v>0</v>
      </c>
      <c r="Z57" s="35">
        <v>760000</v>
      </c>
      <c r="AA57" s="35">
        <v>0</v>
      </c>
      <c r="AB57" s="35">
        <v>0</v>
      </c>
      <c r="AC57" s="35">
        <v>0</v>
      </c>
      <c r="AD57" s="35">
        <v>0</v>
      </c>
      <c r="AE57" s="35">
        <v>1571164</v>
      </c>
      <c r="AF57" s="35">
        <v>5000</v>
      </c>
      <c r="AG57" s="37"/>
    </row>
    <row r="58" spans="1:67" ht="22.5">
      <c r="A58" s="31">
        <v>47</v>
      </c>
      <c r="B58" s="32" t="s">
        <v>51</v>
      </c>
      <c r="C58" s="31" t="s">
        <v>52</v>
      </c>
      <c r="D58" s="33" t="s">
        <v>53</v>
      </c>
      <c r="E58" s="31" t="s">
        <v>54</v>
      </c>
      <c r="F58" s="31" t="s">
        <v>0</v>
      </c>
      <c r="G58" s="34">
        <v>80690001</v>
      </c>
      <c r="H58" s="31">
        <v>1</v>
      </c>
      <c r="I58" s="31">
        <v>3</v>
      </c>
      <c r="J58" s="31">
        <v>1</v>
      </c>
      <c r="K58" s="31">
        <v>175</v>
      </c>
      <c r="L58" s="35">
        <v>840000</v>
      </c>
      <c r="M58" s="35">
        <v>0</v>
      </c>
      <c r="N58" s="35">
        <v>0</v>
      </c>
      <c r="O58" s="35">
        <v>2500</v>
      </c>
      <c r="P58" s="35">
        <v>0</v>
      </c>
      <c r="Q58" s="35">
        <v>0</v>
      </c>
      <c r="R58" s="35">
        <v>0</v>
      </c>
      <c r="S58" s="35">
        <v>0</v>
      </c>
      <c r="T58" s="35">
        <v>842500</v>
      </c>
      <c r="U58" s="35">
        <v>67400</v>
      </c>
      <c r="V58" s="35">
        <v>775100</v>
      </c>
      <c r="W58" s="35">
        <v>0</v>
      </c>
      <c r="X58" s="35">
        <v>775100</v>
      </c>
      <c r="Y58" s="35">
        <v>0</v>
      </c>
      <c r="Z58" s="35">
        <v>760000</v>
      </c>
      <c r="AA58" s="35">
        <v>2</v>
      </c>
      <c r="AB58" s="35">
        <v>74480</v>
      </c>
      <c r="AC58" s="35">
        <v>0</v>
      </c>
      <c r="AD58" s="35">
        <v>0</v>
      </c>
      <c r="AE58" s="35">
        <v>1609580</v>
      </c>
      <c r="AF58" s="35">
        <v>5000</v>
      </c>
      <c r="AG58" s="37"/>
      <c r="AI58" s="53" t="s">
        <v>50</v>
      </c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</row>
    <row r="59" spans="1:67" ht="22.5">
      <c r="A59" s="31">
        <v>48</v>
      </c>
      <c r="B59" s="32" t="s">
        <v>51</v>
      </c>
      <c r="C59" s="31" t="s">
        <v>52</v>
      </c>
      <c r="D59" s="33" t="s">
        <v>53</v>
      </c>
      <c r="E59" s="31" t="s">
        <v>54</v>
      </c>
      <c r="F59" s="31" t="s">
        <v>0</v>
      </c>
      <c r="G59" s="34">
        <v>20806001</v>
      </c>
      <c r="H59" s="31">
        <v>31</v>
      </c>
      <c r="I59" s="31">
        <v>2</v>
      </c>
      <c r="J59" s="31">
        <v>15</v>
      </c>
      <c r="K59" s="31">
        <v>365</v>
      </c>
      <c r="L59" s="35">
        <v>1752000</v>
      </c>
      <c r="M59" s="35">
        <v>137200</v>
      </c>
      <c r="N59" s="35">
        <v>350400</v>
      </c>
      <c r="O59" s="35">
        <v>197500</v>
      </c>
      <c r="P59" s="35">
        <v>0</v>
      </c>
      <c r="Q59" s="35">
        <v>0</v>
      </c>
      <c r="R59" s="35">
        <v>0</v>
      </c>
      <c r="S59" s="35">
        <v>0</v>
      </c>
      <c r="T59" s="35">
        <v>2437100</v>
      </c>
      <c r="U59" s="35">
        <v>194968</v>
      </c>
      <c r="V59" s="35">
        <v>2242132</v>
      </c>
      <c r="W59" s="35">
        <v>62106.600000000006</v>
      </c>
      <c r="X59" s="35">
        <v>2180025.4</v>
      </c>
      <c r="Y59" s="35">
        <v>0</v>
      </c>
      <c r="Z59" s="35">
        <v>760000</v>
      </c>
      <c r="AA59" s="35">
        <v>0</v>
      </c>
      <c r="AB59" s="35">
        <v>0</v>
      </c>
      <c r="AC59" s="35">
        <v>0</v>
      </c>
      <c r="AD59" s="35">
        <v>0</v>
      </c>
      <c r="AE59" s="35">
        <v>2940025.4</v>
      </c>
      <c r="AF59" s="35">
        <v>5000</v>
      </c>
      <c r="AG59" s="37"/>
      <c r="AI59" s="53" t="s">
        <v>8</v>
      </c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</row>
    <row r="60" spans="1:67" ht="22.5">
      <c r="A60" s="31">
        <v>49</v>
      </c>
      <c r="B60" s="32" t="s">
        <v>51</v>
      </c>
      <c r="C60" s="31" t="s">
        <v>52</v>
      </c>
      <c r="D60" s="33" t="s">
        <v>53</v>
      </c>
      <c r="E60" s="31" t="s">
        <v>54</v>
      </c>
      <c r="F60" s="31" t="s">
        <v>0</v>
      </c>
      <c r="G60" s="34">
        <v>20806001</v>
      </c>
      <c r="H60" s="31">
        <v>24</v>
      </c>
      <c r="I60" s="31">
        <v>2</v>
      </c>
      <c r="J60" s="31">
        <v>15</v>
      </c>
      <c r="K60" s="31">
        <v>365</v>
      </c>
      <c r="L60" s="35">
        <v>1752000</v>
      </c>
      <c r="M60" s="35">
        <v>98000</v>
      </c>
      <c r="N60" s="35">
        <v>350400</v>
      </c>
      <c r="O60" s="35">
        <v>130000</v>
      </c>
      <c r="P60" s="35">
        <v>0</v>
      </c>
      <c r="Q60" s="35">
        <v>0</v>
      </c>
      <c r="R60" s="35">
        <v>0</v>
      </c>
      <c r="S60" s="35">
        <v>0</v>
      </c>
      <c r="T60" s="35">
        <v>2330400</v>
      </c>
      <c r="U60" s="35">
        <v>186432</v>
      </c>
      <c r="V60" s="35">
        <v>2143968</v>
      </c>
      <c r="W60" s="35">
        <v>57198.400000000001</v>
      </c>
      <c r="X60" s="35">
        <v>2086769.6</v>
      </c>
      <c r="Y60" s="35">
        <v>0</v>
      </c>
      <c r="Z60" s="35">
        <v>760000</v>
      </c>
      <c r="AA60" s="35">
        <v>0</v>
      </c>
      <c r="AB60" s="35">
        <v>0</v>
      </c>
      <c r="AC60" s="35">
        <v>0</v>
      </c>
      <c r="AD60" s="35">
        <v>0</v>
      </c>
      <c r="AE60" s="35">
        <v>2846769.6</v>
      </c>
      <c r="AF60" s="35">
        <v>5000</v>
      </c>
      <c r="AG60" s="37"/>
      <c r="AI60" s="54" t="s">
        <v>9</v>
      </c>
      <c r="AJ60" s="54"/>
      <c r="AK60" s="42"/>
      <c r="AL60" s="43"/>
      <c r="AM60" s="42"/>
      <c r="AN60" s="42"/>
      <c r="AO60" s="42"/>
      <c r="AP60" s="42"/>
      <c r="AQ60" s="42"/>
      <c r="AR60" s="42"/>
      <c r="AS60" s="42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</row>
    <row r="61" spans="1:67">
      <c r="A61" s="31">
        <v>50</v>
      </c>
      <c r="B61" s="32" t="s">
        <v>51</v>
      </c>
      <c r="C61" s="31" t="s">
        <v>52</v>
      </c>
      <c r="D61" s="33" t="s">
        <v>53</v>
      </c>
      <c r="E61" s="31" t="s">
        <v>54</v>
      </c>
      <c r="F61" s="31" t="s">
        <v>0</v>
      </c>
      <c r="G61" s="34">
        <v>20806002</v>
      </c>
      <c r="H61" s="31">
        <v>28</v>
      </c>
      <c r="I61" s="31">
        <v>2</v>
      </c>
      <c r="J61" s="31">
        <v>15</v>
      </c>
      <c r="K61" s="31">
        <v>365</v>
      </c>
      <c r="L61" s="35">
        <v>1752000</v>
      </c>
      <c r="M61" s="35">
        <v>137200</v>
      </c>
      <c r="N61" s="35">
        <v>350400</v>
      </c>
      <c r="O61" s="35">
        <v>167500</v>
      </c>
      <c r="P61" s="35">
        <v>0</v>
      </c>
      <c r="Q61" s="35">
        <v>0</v>
      </c>
      <c r="R61" s="35">
        <v>0</v>
      </c>
      <c r="S61" s="35">
        <v>0</v>
      </c>
      <c r="T61" s="35">
        <v>2407100</v>
      </c>
      <c r="U61" s="35">
        <v>192568</v>
      </c>
      <c r="V61" s="35">
        <v>2214532</v>
      </c>
      <c r="W61" s="35">
        <v>60726.600000000006</v>
      </c>
      <c r="X61" s="35">
        <v>2153805.4</v>
      </c>
      <c r="Y61" s="35">
        <v>0</v>
      </c>
      <c r="Z61" s="35">
        <v>760000</v>
      </c>
      <c r="AA61" s="35">
        <v>0</v>
      </c>
      <c r="AB61" s="35">
        <v>0</v>
      </c>
      <c r="AC61" s="35">
        <v>1</v>
      </c>
      <c r="AD61" s="35">
        <v>29400</v>
      </c>
      <c r="AE61" s="35">
        <v>2943205.4</v>
      </c>
      <c r="AF61" s="35">
        <v>5000</v>
      </c>
      <c r="AG61" s="37"/>
      <c r="AI61" s="54" t="s">
        <v>10</v>
      </c>
      <c r="AJ61" s="54"/>
      <c r="AK61" s="17"/>
      <c r="AL61" s="44"/>
      <c r="AM61" s="17"/>
      <c r="AN61" s="3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19"/>
      <c r="BN61" s="19"/>
      <c r="BO61" s="16"/>
    </row>
    <row r="62" spans="1:67" ht="22.5">
      <c r="A62" s="31">
        <v>51</v>
      </c>
      <c r="B62" s="32" t="s">
        <v>51</v>
      </c>
      <c r="C62" s="31" t="s">
        <v>52</v>
      </c>
      <c r="D62" s="33" t="s">
        <v>53</v>
      </c>
      <c r="E62" s="31" t="s">
        <v>54</v>
      </c>
      <c r="F62" s="31" t="s">
        <v>0</v>
      </c>
      <c r="G62" s="34">
        <v>20806002</v>
      </c>
      <c r="H62" s="31">
        <v>28</v>
      </c>
      <c r="I62" s="31">
        <v>2</v>
      </c>
      <c r="J62" s="31">
        <v>15</v>
      </c>
      <c r="K62" s="31">
        <v>365</v>
      </c>
      <c r="L62" s="35">
        <v>1752000</v>
      </c>
      <c r="M62" s="35">
        <v>58800</v>
      </c>
      <c r="N62" s="35">
        <v>350400</v>
      </c>
      <c r="O62" s="35">
        <v>167500</v>
      </c>
      <c r="P62" s="35">
        <v>0</v>
      </c>
      <c r="Q62" s="35">
        <v>0</v>
      </c>
      <c r="R62" s="35">
        <v>0</v>
      </c>
      <c r="S62" s="35">
        <v>0</v>
      </c>
      <c r="T62" s="35">
        <v>2328700</v>
      </c>
      <c r="U62" s="35">
        <v>186296</v>
      </c>
      <c r="V62" s="35">
        <v>2142404</v>
      </c>
      <c r="W62" s="35">
        <v>57120.200000000004</v>
      </c>
      <c r="X62" s="35">
        <v>2085283.8</v>
      </c>
      <c r="Y62" s="35">
        <v>0</v>
      </c>
      <c r="Z62" s="35">
        <v>760000</v>
      </c>
      <c r="AA62" s="35">
        <v>0</v>
      </c>
      <c r="AB62" s="35">
        <v>0</v>
      </c>
      <c r="AC62" s="35">
        <v>0</v>
      </c>
      <c r="AD62" s="35">
        <v>0</v>
      </c>
      <c r="AE62" s="35">
        <v>2845283.8</v>
      </c>
      <c r="AF62" s="35">
        <v>5000</v>
      </c>
      <c r="AG62" s="37"/>
      <c r="AI62" s="55" t="s">
        <v>12</v>
      </c>
      <c r="AJ62" s="55"/>
      <c r="AK62" s="44"/>
      <c r="AL62" s="44"/>
      <c r="AM62" s="44"/>
      <c r="AN62" s="44"/>
      <c r="AO62" s="17"/>
      <c r="AP62" s="44"/>
      <c r="AQ62" s="44"/>
      <c r="AR62" s="44"/>
      <c r="AS62" s="4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4"/>
      <c r="BO62" s="4"/>
    </row>
    <row r="63" spans="1:67">
      <c r="A63" s="31">
        <v>52</v>
      </c>
      <c r="B63" s="32" t="s">
        <v>51</v>
      </c>
      <c r="C63" s="31" t="s">
        <v>52</v>
      </c>
      <c r="D63" s="33" t="s">
        <v>53</v>
      </c>
      <c r="E63" s="31" t="s">
        <v>54</v>
      </c>
      <c r="F63" s="31" t="s">
        <v>0</v>
      </c>
      <c r="G63" s="34">
        <v>20806002</v>
      </c>
      <c r="H63" s="31">
        <v>28</v>
      </c>
      <c r="I63" s="31">
        <v>2</v>
      </c>
      <c r="J63" s="31">
        <v>15</v>
      </c>
      <c r="K63" s="31">
        <v>365</v>
      </c>
      <c r="L63" s="35">
        <v>1752000</v>
      </c>
      <c r="M63" s="35">
        <v>29400</v>
      </c>
      <c r="N63" s="35">
        <v>350400</v>
      </c>
      <c r="O63" s="35">
        <v>167500</v>
      </c>
      <c r="P63" s="35">
        <v>0</v>
      </c>
      <c r="Q63" s="35">
        <v>0</v>
      </c>
      <c r="R63" s="35">
        <v>0</v>
      </c>
      <c r="S63" s="35">
        <v>0</v>
      </c>
      <c r="T63" s="35">
        <v>2299300</v>
      </c>
      <c r="U63" s="35">
        <v>183944</v>
      </c>
      <c r="V63" s="35">
        <v>2115356</v>
      </c>
      <c r="W63" s="35">
        <v>55767.8</v>
      </c>
      <c r="X63" s="35">
        <v>2059588.2</v>
      </c>
      <c r="Y63" s="35">
        <v>0</v>
      </c>
      <c r="Z63" s="35">
        <v>760000</v>
      </c>
      <c r="AA63" s="35">
        <v>0</v>
      </c>
      <c r="AB63" s="35">
        <v>0</v>
      </c>
      <c r="AC63" s="35">
        <v>0</v>
      </c>
      <c r="AD63" s="35">
        <v>0</v>
      </c>
      <c r="AE63" s="35">
        <v>2819588.2</v>
      </c>
      <c r="AF63" s="35">
        <v>5000</v>
      </c>
      <c r="AG63" s="37"/>
      <c r="AI63" s="56" t="s">
        <v>11</v>
      </c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</row>
    <row r="64" spans="1:67" ht="22.5">
      <c r="A64" s="31">
        <v>53</v>
      </c>
      <c r="B64" s="32" t="s">
        <v>51</v>
      </c>
      <c r="C64" s="31" t="s">
        <v>52</v>
      </c>
      <c r="D64" s="33" t="s">
        <v>53</v>
      </c>
      <c r="E64" s="31" t="s">
        <v>54</v>
      </c>
      <c r="F64" s="31" t="s">
        <v>0</v>
      </c>
      <c r="G64" s="34">
        <v>20806005</v>
      </c>
      <c r="H64" s="31">
        <v>31</v>
      </c>
      <c r="I64" s="31">
        <v>2</v>
      </c>
      <c r="J64" s="31">
        <v>15</v>
      </c>
      <c r="K64" s="31">
        <v>365</v>
      </c>
      <c r="L64" s="35">
        <v>1752000</v>
      </c>
      <c r="M64" s="35">
        <v>137200</v>
      </c>
      <c r="N64" s="35">
        <v>350400</v>
      </c>
      <c r="O64" s="35">
        <v>197500</v>
      </c>
      <c r="P64" s="35">
        <v>0</v>
      </c>
      <c r="Q64" s="35">
        <v>0</v>
      </c>
      <c r="R64" s="35">
        <v>0</v>
      </c>
      <c r="S64" s="35">
        <v>0</v>
      </c>
      <c r="T64" s="35">
        <v>2437100</v>
      </c>
      <c r="U64" s="35">
        <v>194968</v>
      </c>
      <c r="V64" s="35">
        <v>2242132</v>
      </c>
      <c r="W64" s="35">
        <v>62106.600000000006</v>
      </c>
      <c r="X64" s="35">
        <v>2180025.4</v>
      </c>
      <c r="Y64" s="35">
        <v>0</v>
      </c>
      <c r="Z64" s="35">
        <v>760000</v>
      </c>
      <c r="AA64" s="35">
        <v>2</v>
      </c>
      <c r="AB64" s="35">
        <v>74480</v>
      </c>
      <c r="AC64" s="35">
        <v>1</v>
      </c>
      <c r="AD64" s="35">
        <v>29400</v>
      </c>
      <c r="AE64" s="35">
        <v>3043905.4</v>
      </c>
      <c r="AF64" s="35">
        <v>5000</v>
      </c>
      <c r="AG64" s="37"/>
      <c r="AI64" s="20"/>
      <c r="AJ64" s="20"/>
      <c r="AK64" s="20"/>
      <c r="AL64" s="20"/>
      <c r="AM64" s="20"/>
      <c r="AN64" s="20"/>
      <c r="AO64" s="17"/>
      <c r="AP64" s="20"/>
      <c r="AQ64" s="20"/>
      <c r="AR64" s="20"/>
      <c r="AS64" s="20"/>
      <c r="AT64" s="21"/>
      <c r="AU64" s="21"/>
      <c r="AV64" s="21"/>
      <c r="AW64" s="21"/>
      <c r="AX64" s="21"/>
      <c r="AY64" s="21"/>
      <c r="AZ64" s="21"/>
      <c r="BA64" s="21"/>
      <c r="BB64" s="24"/>
      <c r="BC64" s="21"/>
      <c r="BD64" s="24"/>
      <c r="BE64" s="21"/>
      <c r="BF64" s="21"/>
      <c r="BG64" s="21"/>
      <c r="BH64" s="21"/>
      <c r="BI64" s="21"/>
      <c r="BJ64" s="21"/>
      <c r="BK64" s="21"/>
      <c r="BL64" s="21"/>
      <c r="BM64" s="57" t="s">
        <v>13</v>
      </c>
      <c r="BN64" s="57"/>
      <c r="BO64" s="57"/>
    </row>
    <row r="65" spans="1:67" ht="22.5">
      <c r="A65" s="31">
        <v>54</v>
      </c>
      <c r="B65" s="32" t="s">
        <v>51</v>
      </c>
      <c r="C65" s="31" t="s">
        <v>52</v>
      </c>
      <c r="D65" s="33" t="s">
        <v>53</v>
      </c>
      <c r="E65" s="31" t="s">
        <v>54</v>
      </c>
      <c r="F65" s="31" t="s">
        <v>0</v>
      </c>
      <c r="G65" s="34">
        <v>20806005</v>
      </c>
      <c r="H65" s="31">
        <v>24</v>
      </c>
      <c r="I65" s="31">
        <v>2</v>
      </c>
      <c r="J65" s="31">
        <v>15</v>
      </c>
      <c r="K65" s="31">
        <v>365</v>
      </c>
      <c r="L65" s="35">
        <v>1752000</v>
      </c>
      <c r="M65" s="35">
        <v>98000</v>
      </c>
      <c r="N65" s="35">
        <v>350400</v>
      </c>
      <c r="O65" s="35">
        <v>130000</v>
      </c>
      <c r="P65" s="35">
        <v>0</v>
      </c>
      <c r="Q65" s="35">
        <v>0</v>
      </c>
      <c r="R65" s="35">
        <v>0</v>
      </c>
      <c r="S65" s="35">
        <v>0</v>
      </c>
      <c r="T65" s="35">
        <v>2330400</v>
      </c>
      <c r="U65" s="35">
        <v>186432</v>
      </c>
      <c r="V65" s="35">
        <v>2143968</v>
      </c>
      <c r="W65" s="35">
        <v>57198.400000000001</v>
      </c>
      <c r="X65" s="35">
        <v>2086769.6</v>
      </c>
      <c r="Y65" s="35">
        <v>0</v>
      </c>
      <c r="Z65" s="35">
        <v>760000</v>
      </c>
      <c r="AA65" s="35">
        <v>1</v>
      </c>
      <c r="AB65" s="35">
        <v>37240</v>
      </c>
      <c r="AC65" s="35">
        <v>1</v>
      </c>
      <c r="AD65" s="35">
        <v>29400</v>
      </c>
      <c r="AE65" s="35">
        <v>2913409.6</v>
      </c>
      <c r="AF65" s="35">
        <v>5000</v>
      </c>
      <c r="AG65" s="37"/>
      <c r="AI65" s="58" t="s">
        <v>14</v>
      </c>
      <c r="AJ65" s="58" t="s">
        <v>15</v>
      </c>
      <c r="AK65" s="58" t="s">
        <v>16</v>
      </c>
      <c r="AL65" s="58" t="s">
        <v>17</v>
      </c>
      <c r="AM65" s="58" t="s">
        <v>18</v>
      </c>
      <c r="AN65" s="58" t="s">
        <v>19</v>
      </c>
      <c r="AO65" s="59" t="s">
        <v>20</v>
      </c>
      <c r="AP65" s="58" t="s">
        <v>21</v>
      </c>
      <c r="AQ65" s="58" t="s">
        <v>22</v>
      </c>
      <c r="AR65" s="58" t="s">
        <v>23</v>
      </c>
      <c r="AS65" s="58" t="s">
        <v>24</v>
      </c>
      <c r="AT65" s="47" t="s">
        <v>25</v>
      </c>
      <c r="AU65" s="47" t="s">
        <v>26</v>
      </c>
      <c r="AV65" s="48"/>
      <c r="AW65" s="48"/>
      <c r="AX65" s="48"/>
      <c r="AY65" s="48"/>
      <c r="AZ65" s="48"/>
      <c r="BA65" s="48"/>
      <c r="BB65" s="50" t="s">
        <v>27</v>
      </c>
      <c r="BC65" s="47" t="s">
        <v>28</v>
      </c>
      <c r="BD65" s="50" t="s">
        <v>29</v>
      </c>
      <c r="BE65" s="47" t="s">
        <v>30</v>
      </c>
      <c r="BF65" s="49" t="s">
        <v>31</v>
      </c>
      <c r="BG65" s="49" t="s">
        <v>32</v>
      </c>
      <c r="BH65" s="47" t="s">
        <v>33</v>
      </c>
      <c r="BI65" s="47" t="s">
        <v>34</v>
      </c>
      <c r="BJ65" s="48"/>
      <c r="BK65" s="48"/>
      <c r="BL65" s="48"/>
      <c r="BM65" s="50" t="s">
        <v>35</v>
      </c>
      <c r="BN65" s="47" t="s">
        <v>36</v>
      </c>
      <c r="BO65" s="50" t="s">
        <v>37</v>
      </c>
    </row>
    <row r="66" spans="1:67" ht="22.5">
      <c r="A66" s="31">
        <v>55</v>
      </c>
      <c r="B66" s="32" t="s">
        <v>51</v>
      </c>
      <c r="C66" s="31" t="s">
        <v>52</v>
      </c>
      <c r="D66" s="33" t="s">
        <v>53</v>
      </c>
      <c r="E66" s="31" t="s">
        <v>54</v>
      </c>
      <c r="F66" s="31" t="s">
        <v>0</v>
      </c>
      <c r="G66" s="34">
        <v>20806008</v>
      </c>
      <c r="H66" s="31">
        <v>29</v>
      </c>
      <c r="I66" s="31">
        <v>2</v>
      </c>
      <c r="J66" s="31">
        <v>15</v>
      </c>
      <c r="K66" s="31">
        <v>365</v>
      </c>
      <c r="L66" s="35">
        <v>1752000</v>
      </c>
      <c r="M66" s="35">
        <v>58800</v>
      </c>
      <c r="N66" s="35">
        <v>350400</v>
      </c>
      <c r="O66" s="35">
        <v>177500</v>
      </c>
      <c r="P66" s="35">
        <v>0</v>
      </c>
      <c r="Q66" s="35">
        <v>0</v>
      </c>
      <c r="R66" s="35">
        <v>0</v>
      </c>
      <c r="S66" s="35">
        <v>0</v>
      </c>
      <c r="T66" s="35">
        <v>2338700</v>
      </c>
      <c r="U66" s="35">
        <v>187096</v>
      </c>
      <c r="V66" s="35">
        <v>2151604</v>
      </c>
      <c r="W66" s="35">
        <v>57580.200000000004</v>
      </c>
      <c r="X66" s="35">
        <v>2094023.8</v>
      </c>
      <c r="Y66" s="35">
        <v>0</v>
      </c>
      <c r="Z66" s="35">
        <v>760000</v>
      </c>
      <c r="AA66" s="35">
        <v>2</v>
      </c>
      <c r="AB66" s="35">
        <v>74480</v>
      </c>
      <c r="AC66" s="35">
        <v>1</v>
      </c>
      <c r="AD66" s="35">
        <v>29400</v>
      </c>
      <c r="AE66" s="35">
        <v>2957903.8</v>
      </c>
      <c r="AF66" s="35">
        <v>5000</v>
      </c>
      <c r="AG66" s="37"/>
      <c r="AI66" s="52"/>
      <c r="AJ66" s="52"/>
      <c r="AK66" s="52"/>
      <c r="AL66" s="52"/>
      <c r="AM66" s="52"/>
      <c r="AN66" s="52"/>
      <c r="AO66" s="60"/>
      <c r="AP66" s="58"/>
      <c r="AQ66" s="52"/>
      <c r="AR66" s="52"/>
      <c r="AS66" s="52"/>
      <c r="AT66" s="48"/>
      <c r="AU66" s="45" t="s">
        <v>38</v>
      </c>
      <c r="AV66" s="45" t="s">
        <v>39</v>
      </c>
      <c r="AW66" s="45" t="s">
        <v>40</v>
      </c>
      <c r="AX66" s="45" t="s">
        <v>41</v>
      </c>
      <c r="AY66" s="45" t="s">
        <v>42</v>
      </c>
      <c r="AZ66" s="45" t="s">
        <v>43</v>
      </c>
      <c r="BA66" s="45" t="s">
        <v>44</v>
      </c>
      <c r="BB66" s="51"/>
      <c r="BC66" s="48"/>
      <c r="BD66" s="51"/>
      <c r="BE66" s="48"/>
      <c r="BF66" s="49"/>
      <c r="BG66" s="48"/>
      <c r="BH66" s="48"/>
      <c r="BI66" s="45" t="s">
        <v>45</v>
      </c>
      <c r="BJ66" s="45" t="s">
        <v>46</v>
      </c>
      <c r="BK66" s="45" t="s">
        <v>47</v>
      </c>
      <c r="BL66" s="45" t="s">
        <v>46</v>
      </c>
      <c r="BM66" s="51"/>
      <c r="BN66" s="48"/>
      <c r="BO66" s="51"/>
    </row>
    <row r="67" spans="1:67" ht="22.5">
      <c r="A67" s="31">
        <v>56</v>
      </c>
      <c r="B67" s="32" t="s">
        <v>51</v>
      </c>
      <c r="C67" s="31" t="s">
        <v>52</v>
      </c>
      <c r="D67" s="33" t="s">
        <v>53</v>
      </c>
      <c r="E67" s="31" t="s">
        <v>54</v>
      </c>
      <c r="F67" s="31" t="s">
        <v>0</v>
      </c>
      <c r="G67" s="34">
        <v>20806001</v>
      </c>
      <c r="H67" s="31">
        <v>27</v>
      </c>
      <c r="I67" s="31">
        <v>2</v>
      </c>
      <c r="J67" s="31">
        <v>14</v>
      </c>
      <c r="K67" s="31">
        <v>352</v>
      </c>
      <c r="L67" s="35">
        <v>1689600</v>
      </c>
      <c r="M67" s="35">
        <v>58800</v>
      </c>
      <c r="N67" s="35">
        <v>337920</v>
      </c>
      <c r="O67" s="35">
        <v>157500</v>
      </c>
      <c r="P67" s="35">
        <v>0</v>
      </c>
      <c r="Q67" s="35">
        <v>0</v>
      </c>
      <c r="R67" s="35">
        <v>0</v>
      </c>
      <c r="S67" s="35">
        <v>0</v>
      </c>
      <c r="T67" s="35">
        <v>2243820</v>
      </c>
      <c r="U67" s="35">
        <v>179505.6</v>
      </c>
      <c r="V67" s="35">
        <v>2064314.4</v>
      </c>
      <c r="W67" s="35">
        <v>53215.72</v>
      </c>
      <c r="X67" s="35">
        <v>2011098.68</v>
      </c>
      <c r="Y67" s="35">
        <v>0</v>
      </c>
      <c r="Z67" s="35">
        <v>760000</v>
      </c>
      <c r="AA67" s="35">
        <v>0</v>
      </c>
      <c r="AB67" s="35">
        <v>0</v>
      </c>
      <c r="AC67" s="35">
        <v>0</v>
      </c>
      <c r="AD67" s="35">
        <v>0</v>
      </c>
      <c r="AE67" s="35">
        <v>2771098.6799999997</v>
      </c>
      <c r="AF67" s="35">
        <v>5000</v>
      </c>
      <c r="AG67" s="37"/>
      <c r="AI67" s="52" t="s">
        <v>48</v>
      </c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46">
        <f>SUBTOTAL(9,AT69:AT265)</f>
        <v>1.404035280398739E+31</v>
      </c>
      <c r="AU67" s="46">
        <f>SUBTOTAL(9,AU69:AU265)</f>
        <v>2.5464901956471528E+29</v>
      </c>
      <c r="AV67" s="46">
        <f>SUBTOTAL(9,AV69:AV265)</f>
        <v>3.5100882009968474E+30</v>
      </c>
      <c r="AW67" s="46">
        <f>SUBTOTAL(9,AW69:AW265)</f>
        <v>1.6055056380337119E+30</v>
      </c>
      <c r="AX67" s="46">
        <f>SUBTOTAL(9,AX69:AX265)</f>
        <v>0</v>
      </c>
      <c r="AY67" s="46">
        <f>SUBTOTAL(9,AY69:AY265)</f>
        <v>5.8909343545902742E+29</v>
      </c>
      <c r="AZ67" s="46">
        <f>SUBTOTAL(9,AZ69:AZ265)</f>
        <v>3.6625057403539278E+29</v>
      </c>
      <c r="BA67" s="46">
        <f>SUBTOTAL(9,BA69:BA265)</f>
        <v>0</v>
      </c>
      <c r="BB67" s="46">
        <f>SUBTOTAL(9,BB69:BB265)</f>
        <v>2.0365939672077098E+31</v>
      </c>
      <c r="BC67" s="46">
        <f>SUBTOTAL(9,BC69:BC265)</f>
        <v>1.6292751737661668E+30</v>
      </c>
      <c r="BD67" s="46">
        <f>SUBTOTAL(9,BD69:BD265)</f>
        <v>1.8736664498310906E+31</v>
      </c>
      <c r="BE67" s="46">
        <f>SUBTOTAL(9,BE69:BE265)</f>
        <v>3.6106587649458081E+29</v>
      </c>
      <c r="BF67" s="46">
        <f>SUBTOTAL(9,BF69:BF265)</f>
        <v>1.8375598621816331E+31</v>
      </c>
      <c r="BG67" s="46">
        <f>SUBTOTAL(9,BG69:BG265)</f>
        <v>0</v>
      </c>
      <c r="BH67" s="46">
        <f>SUBTOTAL(9,BH69:BH265)</f>
        <v>8.7516636959986847E+30</v>
      </c>
      <c r="BI67" s="46">
        <f>SUBTOTAL(9,BI69:BI265)</f>
        <v>1.4168684632145058E+25</v>
      </c>
      <c r="BJ67" s="46">
        <f>SUBTOTAL(9,BJ69:BJ265)</f>
        <v>5.2764181570108195E+29</v>
      </c>
      <c r="BK67" s="46">
        <f>SUBTOTAL(9,BK69:BK265)</f>
        <v>1.1116056857643414E+25</v>
      </c>
      <c r="BL67" s="46" t="e">
        <f>SUBTOTAL(9,BL69:BL265)</f>
        <v>#N/A</v>
      </c>
      <c r="BM67" s="46">
        <f>SUBTOTAL(9,BM69:BM265)</f>
        <v>2.7981716205130877E+31</v>
      </c>
      <c r="BN67" s="46">
        <f>SUBTOTAL(9,BN69:BN265)</f>
        <v>5.7576734842096506E+28</v>
      </c>
      <c r="BO67" s="46"/>
    </row>
    <row r="68" spans="1:67" ht="22.5">
      <c r="A68" s="31">
        <v>57</v>
      </c>
      <c r="B68" s="32" t="s">
        <v>51</v>
      </c>
      <c r="C68" s="31" t="s">
        <v>52</v>
      </c>
      <c r="D68" s="33" t="s">
        <v>53</v>
      </c>
      <c r="E68" s="31" t="s">
        <v>54</v>
      </c>
      <c r="F68" s="31" t="s">
        <v>0</v>
      </c>
      <c r="G68" s="34">
        <v>20806003</v>
      </c>
      <c r="H68" s="31">
        <v>22</v>
      </c>
      <c r="I68" s="31">
        <v>2</v>
      </c>
      <c r="J68" s="31">
        <v>14</v>
      </c>
      <c r="K68" s="31">
        <v>352</v>
      </c>
      <c r="L68" s="35">
        <v>1689600</v>
      </c>
      <c r="M68" s="35">
        <v>29400</v>
      </c>
      <c r="N68" s="35">
        <v>337920</v>
      </c>
      <c r="O68" s="35">
        <v>115000</v>
      </c>
      <c r="P68" s="35">
        <v>0</v>
      </c>
      <c r="Q68" s="35">
        <v>506880</v>
      </c>
      <c r="R68" s="35">
        <v>0</v>
      </c>
      <c r="S68" s="35">
        <v>0</v>
      </c>
      <c r="T68" s="35">
        <v>2678800</v>
      </c>
      <c r="U68" s="35">
        <v>214304</v>
      </c>
      <c r="V68" s="35">
        <v>2464496</v>
      </c>
      <c r="W68" s="35">
        <v>73224.800000000003</v>
      </c>
      <c r="X68" s="35">
        <v>2391271.2000000002</v>
      </c>
      <c r="Y68" s="35">
        <v>0</v>
      </c>
      <c r="Z68" s="35">
        <v>760000</v>
      </c>
      <c r="AA68" s="35">
        <v>2</v>
      </c>
      <c r="AB68" s="35">
        <v>74480</v>
      </c>
      <c r="AC68" s="35">
        <v>1</v>
      </c>
      <c r="AD68" s="35">
        <v>29400</v>
      </c>
      <c r="AE68" s="35">
        <v>3255151.2</v>
      </c>
      <c r="AF68" s="35">
        <v>5000</v>
      </c>
      <c r="AG68" s="37"/>
      <c r="AI68" s="52" t="s">
        <v>49</v>
      </c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46">
        <f t="shared" ref="AT68:BN68" si="22">AT67*3</f>
        <v>4.2121058411962167E+31</v>
      </c>
      <c r="AU68" s="46">
        <f t="shared" si="22"/>
        <v>7.6394705869414582E+29</v>
      </c>
      <c r="AV68" s="46">
        <f t="shared" si="22"/>
        <v>1.0530264602990542E+31</v>
      </c>
      <c r="AW68" s="46">
        <f t="shared" si="22"/>
        <v>4.8165169141011357E+30</v>
      </c>
      <c r="AX68" s="46">
        <f t="shared" si="22"/>
        <v>0</v>
      </c>
      <c r="AY68" s="46">
        <f t="shared" si="22"/>
        <v>1.7672803063770822E+30</v>
      </c>
      <c r="AZ68" s="46">
        <f t="shared" si="22"/>
        <v>1.0987517221061783E+30</v>
      </c>
      <c r="BA68" s="46">
        <f t="shared" si="22"/>
        <v>0</v>
      </c>
      <c r="BB68" s="46">
        <f t="shared" si="22"/>
        <v>6.10978190162313E+31</v>
      </c>
      <c r="BC68" s="46">
        <f t="shared" si="22"/>
        <v>4.8878255212985005E+30</v>
      </c>
      <c r="BD68" s="46">
        <f t="shared" si="22"/>
        <v>5.6209993494932722E+31</v>
      </c>
      <c r="BE68" s="46">
        <f t="shared" si="22"/>
        <v>1.0831976294837424E+30</v>
      </c>
      <c r="BF68" s="46">
        <f t="shared" si="22"/>
        <v>5.5126795865448997E+31</v>
      </c>
      <c r="BG68" s="46">
        <f t="shared" si="22"/>
        <v>0</v>
      </c>
      <c r="BH68" s="46">
        <f t="shared" si="22"/>
        <v>2.6254991087996055E+31</v>
      </c>
      <c r="BI68" s="46">
        <f t="shared" si="22"/>
        <v>4.250605389643518E+25</v>
      </c>
      <c r="BJ68" s="46">
        <f t="shared" si="22"/>
        <v>1.5829254471032458E+30</v>
      </c>
      <c r="BK68" s="46">
        <f t="shared" si="22"/>
        <v>3.334817057293024E+25</v>
      </c>
      <c r="BL68" s="46" t="e">
        <f t="shared" si="22"/>
        <v>#N/A</v>
      </c>
      <c r="BM68" s="46">
        <f t="shared" si="22"/>
        <v>8.3945148615392632E+31</v>
      </c>
      <c r="BN68" s="46">
        <f t="shared" si="22"/>
        <v>1.7273020452628953E+29</v>
      </c>
      <c r="BO68" s="46"/>
    </row>
    <row r="69" spans="1:67" ht="22.5">
      <c r="A69" s="31">
        <v>58</v>
      </c>
      <c r="B69" s="32" t="s">
        <v>51</v>
      </c>
      <c r="C69" s="31" t="s">
        <v>52</v>
      </c>
      <c r="D69" s="33" t="s">
        <v>53</v>
      </c>
      <c r="E69" s="31" t="s">
        <v>54</v>
      </c>
      <c r="F69" s="31" t="s">
        <v>0</v>
      </c>
      <c r="G69" s="34">
        <v>80690001</v>
      </c>
      <c r="H69" s="31">
        <v>23</v>
      </c>
      <c r="I69" s="31">
        <v>2</v>
      </c>
      <c r="J69" s="31">
        <v>14</v>
      </c>
      <c r="K69" s="31">
        <v>352</v>
      </c>
      <c r="L69" s="35">
        <v>1689600</v>
      </c>
      <c r="M69" s="35">
        <v>58800</v>
      </c>
      <c r="N69" s="35">
        <v>422400</v>
      </c>
      <c r="O69" s="35">
        <v>122500</v>
      </c>
      <c r="P69" s="35">
        <v>0</v>
      </c>
      <c r="Q69" s="35">
        <v>0</v>
      </c>
      <c r="R69" s="35">
        <v>0</v>
      </c>
      <c r="S69" s="35">
        <v>0</v>
      </c>
      <c r="T69" s="35">
        <v>2293300</v>
      </c>
      <c r="U69" s="35">
        <v>183464</v>
      </c>
      <c r="V69" s="35">
        <v>2109836</v>
      </c>
      <c r="W69" s="35">
        <v>55491.8</v>
      </c>
      <c r="X69" s="35">
        <v>2054344.2</v>
      </c>
      <c r="Y69" s="35">
        <v>0</v>
      </c>
      <c r="Z69" s="35">
        <v>760000</v>
      </c>
      <c r="AA69" s="35">
        <v>3</v>
      </c>
      <c r="AB69" s="35">
        <v>111720</v>
      </c>
      <c r="AC69" s="35">
        <v>1</v>
      </c>
      <c r="AD69" s="35">
        <v>29400</v>
      </c>
      <c r="AE69" s="35">
        <v>2955464.2</v>
      </c>
      <c r="AF69" s="35">
        <v>5000</v>
      </c>
      <c r="AG69" s="37"/>
      <c r="AI69" s="31">
        <v>7</v>
      </c>
      <c r="AJ69" s="32" t="s">
        <v>51</v>
      </c>
      <c r="AK69" s="31" t="s">
        <v>52</v>
      </c>
      <c r="AL69" s="33" t="s">
        <v>53</v>
      </c>
      <c r="AM69" s="31" t="s">
        <v>54</v>
      </c>
      <c r="AN69" s="31" t="s">
        <v>0</v>
      </c>
      <c r="AO69" s="34">
        <v>20806005</v>
      </c>
      <c r="AP69" s="31">
        <v>28</v>
      </c>
      <c r="AQ69" s="31">
        <v>4</v>
      </c>
      <c r="AR69" s="31">
        <v>9</v>
      </c>
      <c r="AS69" s="31">
        <v>279</v>
      </c>
      <c r="AT69" s="35">
        <v>1339200</v>
      </c>
      <c r="AU69" s="35">
        <v>58800</v>
      </c>
      <c r="AV69" s="35">
        <v>0</v>
      </c>
      <c r="AW69" s="35">
        <v>167500</v>
      </c>
      <c r="AX69" s="35">
        <v>0</v>
      </c>
      <c r="AY69" s="35">
        <v>0</v>
      </c>
      <c r="AZ69" s="35">
        <v>0</v>
      </c>
      <c r="BA69" s="35">
        <v>0</v>
      </c>
      <c r="BB69" s="35">
        <v>1565500</v>
      </c>
      <c r="BC69" s="35">
        <v>125240</v>
      </c>
      <c r="BD69" s="35">
        <v>1440260</v>
      </c>
      <c r="BE69" s="35">
        <v>22013</v>
      </c>
      <c r="BF69" s="35">
        <v>1418247</v>
      </c>
      <c r="BG69" s="35">
        <v>0</v>
      </c>
      <c r="BH69" s="35">
        <v>760000</v>
      </c>
      <c r="BI69" s="35">
        <v>0</v>
      </c>
      <c r="BJ69" s="35">
        <v>0</v>
      </c>
      <c r="BK69" s="35">
        <v>1</v>
      </c>
      <c r="BL69" s="35">
        <v>29400</v>
      </c>
      <c r="BM69" s="35">
        <v>2207647</v>
      </c>
      <c r="BN69" s="35">
        <v>5000</v>
      </c>
      <c r="BO69" s="5"/>
    </row>
    <row r="70" spans="1:67" ht="22.5">
      <c r="A70" s="31">
        <v>59</v>
      </c>
      <c r="B70" s="32" t="s">
        <v>51</v>
      </c>
      <c r="C70" s="31" t="s">
        <v>52</v>
      </c>
      <c r="D70" s="33" t="s">
        <v>53</v>
      </c>
      <c r="E70" s="31" t="s">
        <v>54</v>
      </c>
      <c r="F70" s="31" t="s">
        <v>0</v>
      </c>
      <c r="G70" s="34">
        <v>80690001</v>
      </c>
      <c r="H70" s="31">
        <v>22</v>
      </c>
      <c r="I70" s="31">
        <v>2</v>
      </c>
      <c r="J70" s="31">
        <v>14</v>
      </c>
      <c r="K70" s="31">
        <v>352</v>
      </c>
      <c r="L70" s="35">
        <v>1689600</v>
      </c>
      <c r="M70" s="35">
        <v>0</v>
      </c>
      <c r="N70" s="35">
        <v>337920</v>
      </c>
      <c r="O70" s="35">
        <v>115000</v>
      </c>
      <c r="P70" s="35">
        <v>0</v>
      </c>
      <c r="Q70" s="35">
        <v>0</v>
      </c>
      <c r="R70" s="35">
        <v>0</v>
      </c>
      <c r="S70" s="35">
        <v>0</v>
      </c>
      <c r="T70" s="35">
        <v>2142520</v>
      </c>
      <c r="U70" s="35">
        <v>171401.60000000001</v>
      </c>
      <c r="V70" s="35">
        <v>1971118.4</v>
      </c>
      <c r="W70" s="35">
        <v>48555.92</v>
      </c>
      <c r="X70" s="35">
        <v>1922562.48</v>
      </c>
      <c r="Y70" s="35">
        <v>0</v>
      </c>
      <c r="Z70" s="35">
        <v>760000</v>
      </c>
      <c r="AA70" s="35">
        <v>2</v>
      </c>
      <c r="AB70" s="35">
        <v>74480</v>
      </c>
      <c r="AC70" s="35">
        <v>1</v>
      </c>
      <c r="AD70" s="35">
        <v>29400</v>
      </c>
      <c r="AE70" s="35">
        <v>2786442.48</v>
      </c>
      <c r="AF70" s="35">
        <v>5000</v>
      </c>
      <c r="AG70" s="37"/>
      <c r="AI70" s="31">
        <v>22</v>
      </c>
      <c r="AJ70" s="32" t="s">
        <v>51</v>
      </c>
      <c r="AK70" s="31" t="s">
        <v>52</v>
      </c>
      <c r="AL70" s="33" t="s">
        <v>53</v>
      </c>
      <c r="AM70" s="31" t="s">
        <v>54</v>
      </c>
      <c r="AN70" s="31" t="s">
        <v>0</v>
      </c>
      <c r="AO70" s="34">
        <v>20806005</v>
      </c>
      <c r="AP70" s="31">
        <v>5</v>
      </c>
      <c r="AQ70" s="31">
        <v>4</v>
      </c>
      <c r="AR70" s="31">
        <v>3</v>
      </c>
      <c r="AS70" s="31">
        <v>233</v>
      </c>
      <c r="AT70" s="35">
        <v>1118400</v>
      </c>
      <c r="AU70" s="35">
        <v>0</v>
      </c>
      <c r="AV70" s="35">
        <v>0</v>
      </c>
      <c r="AW70" s="35">
        <v>12500</v>
      </c>
      <c r="AX70" s="35">
        <v>0</v>
      </c>
      <c r="AY70" s="35">
        <v>0</v>
      </c>
      <c r="AZ70" s="35">
        <v>0</v>
      </c>
      <c r="BA70" s="35">
        <v>0</v>
      </c>
      <c r="BB70" s="35">
        <v>1130900</v>
      </c>
      <c r="BC70" s="35">
        <v>90472</v>
      </c>
      <c r="BD70" s="35">
        <v>1040428</v>
      </c>
      <c r="BE70" s="35">
        <v>2021.4</v>
      </c>
      <c r="BF70" s="35">
        <v>1038406.6</v>
      </c>
      <c r="BG70" s="35">
        <v>0</v>
      </c>
      <c r="BH70" s="35">
        <v>760000</v>
      </c>
      <c r="BI70" s="35">
        <v>0</v>
      </c>
      <c r="BJ70" s="35">
        <v>0</v>
      </c>
      <c r="BK70" s="35">
        <v>0</v>
      </c>
      <c r="BL70" s="35">
        <v>0</v>
      </c>
      <c r="BM70" s="35">
        <v>1798406.6</v>
      </c>
      <c r="BN70" s="35">
        <v>5000</v>
      </c>
      <c r="BO70" s="37"/>
    </row>
    <row r="71" spans="1:67" ht="22.5">
      <c r="A71" s="31">
        <v>60</v>
      </c>
      <c r="B71" s="32" t="s">
        <v>51</v>
      </c>
      <c r="C71" s="31" t="s">
        <v>52</v>
      </c>
      <c r="D71" s="33" t="s">
        <v>53</v>
      </c>
      <c r="E71" s="31" t="s">
        <v>54</v>
      </c>
      <c r="F71" s="31" t="s">
        <v>0</v>
      </c>
      <c r="G71" s="34">
        <v>80690001</v>
      </c>
      <c r="H71" s="31">
        <v>23</v>
      </c>
      <c r="I71" s="31">
        <v>2</v>
      </c>
      <c r="J71" s="31">
        <v>14</v>
      </c>
      <c r="K71" s="31">
        <v>352</v>
      </c>
      <c r="L71" s="35">
        <v>1689600</v>
      </c>
      <c r="M71" s="35">
        <v>0</v>
      </c>
      <c r="N71" s="35">
        <v>337920</v>
      </c>
      <c r="O71" s="35">
        <v>122500</v>
      </c>
      <c r="P71" s="35">
        <v>0</v>
      </c>
      <c r="Q71" s="35">
        <v>0</v>
      </c>
      <c r="R71" s="35">
        <v>0</v>
      </c>
      <c r="S71" s="35">
        <v>0</v>
      </c>
      <c r="T71" s="35">
        <v>2150020</v>
      </c>
      <c r="U71" s="35">
        <v>172001.6</v>
      </c>
      <c r="V71" s="35">
        <v>1978018.4</v>
      </c>
      <c r="W71" s="35">
        <v>48900.92</v>
      </c>
      <c r="X71" s="35">
        <v>1929117.48</v>
      </c>
      <c r="Y71" s="35">
        <v>0</v>
      </c>
      <c r="Z71" s="35">
        <v>760000</v>
      </c>
      <c r="AA71" s="35">
        <v>2</v>
      </c>
      <c r="AB71" s="35">
        <v>74480</v>
      </c>
      <c r="AC71" s="35">
        <v>1</v>
      </c>
      <c r="AD71" s="35">
        <v>29400</v>
      </c>
      <c r="AE71" s="35">
        <v>2792997.48</v>
      </c>
      <c r="AF71" s="35">
        <v>5000</v>
      </c>
      <c r="AG71" s="37"/>
      <c r="AI71" s="31">
        <v>45</v>
      </c>
      <c r="AJ71" s="32" t="s">
        <v>51</v>
      </c>
      <c r="AK71" s="31" t="s">
        <v>52</v>
      </c>
      <c r="AL71" s="33" t="s">
        <v>53</v>
      </c>
      <c r="AM71" s="31" t="s">
        <v>54</v>
      </c>
      <c r="AN71" s="31" t="s">
        <v>0</v>
      </c>
      <c r="AO71" s="34">
        <v>20806005</v>
      </c>
      <c r="AP71" s="31">
        <v>1</v>
      </c>
      <c r="AQ71" s="31">
        <v>3</v>
      </c>
      <c r="AR71" s="31">
        <v>1</v>
      </c>
      <c r="AS71" s="31">
        <v>175</v>
      </c>
      <c r="AT71" s="35">
        <v>840000</v>
      </c>
      <c r="AU71" s="35">
        <v>0</v>
      </c>
      <c r="AV71" s="35">
        <v>0</v>
      </c>
      <c r="AW71" s="35">
        <v>2500</v>
      </c>
      <c r="AX71" s="35">
        <v>0</v>
      </c>
      <c r="AY71" s="35">
        <v>0</v>
      </c>
      <c r="AZ71" s="35">
        <v>0</v>
      </c>
      <c r="BA71" s="35">
        <v>0</v>
      </c>
      <c r="BB71" s="35">
        <v>842500</v>
      </c>
      <c r="BC71" s="35">
        <v>67400</v>
      </c>
      <c r="BD71" s="35">
        <v>775100</v>
      </c>
      <c r="BE71" s="35">
        <v>0</v>
      </c>
      <c r="BF71" s="35">
        <v>775100</v>
      </c>
      <c r="BG71" s="35">
        <v>0</v>
      </c>
      <c r="BH71" s="35">
        <v>760000</v>
      </c>
      <c r="BI71" s="35">
        <v>0</v>
      </c>
      <c r="BJ71" s="35">
        <v>0</v>
      </c>
      <c r="BK71" s="35">
        <v>0</v>
      </c>
      <c r="BL71" s="35">
        <v>0</v>
      </c>
      <c r="BM71" s="35">
        <v>1535100</v>
      </c>
      <c r="BN71" s="35">
        <v>5000</v>
      </c>
      <c r="BO71" s="37"/>
    </row>
    <row r="72" spans="1:67" ht="22.5">
      <c r="A72" s="31">
        <v>61</v>
      </c>
      <c r="B72" s="32" t="s">
        <v>51</v>
      </c>
      <c r="C72" s="31" t="s">
        <v>52</v>
      </c>
      <c r="D72" s="33" t="s">
        <v>53</v>
      </c>
      <c r="E72" s="31" t="s">
        <v>54</v>
      </c>
      <c r="F72" s="31" t="s">
        <v>0</v>
      </c>
      <c r="G72" s="34">
        <v>20806001</v>
      </c>
      <c r="H72" s="31">
        <v>20</v>
      </c>
      <c r="I72" s="31">
        <v>2</v>
      </c>
      <c r="J72" s="31">
        <v>13</v>
      </c>
      <c r="K72" s="31">
        <v>339</v>
      </c>
      <c r="L72" s="35">
        <v>1627200</v>
      </c>
      <c r="M72" s="35">
        <v>29400</v>
      </c>
      <c r="N72" s="35">
        <v>325440</v>
      </c>
      <c r="O72" s="35">
        <v>100000</v>
      </c>
      <c r="P72" s="35">
        <v>0</v>
      </c>
      <c r="Q72" s="35">
        <v>0</v>
      </c>
      <c r="R72" s="35">
        <v>0</v>
      </c>
      <c r="S72" s="35">
        <v>0</v>
      </c>
      <c r="T72" s="35">
        <v>2082040</v>
      </c>
      <c r="U72" s="35">
        <v>166563.20000000001</v>
      </c>
      <c r="V72" s="35">
        <v>1915476.8</v>
      </c>
      <c r="W72" s="35">
        <v>45773.840000000004</v>
      </c>
      <c r="X72" s="35">
        <v>1869702.96</v>
      </c>
      <c r="Y72" s="35">
        <v>0</v>
      </c>
      <c r="Z72" s="35">
        <v>760000</v>
      </c>
      <c r="AA72" s="35">
        <v>2</v>
      </c>
      <c r="AB72" s="35">
        <v>74480</v>
      </c>
      <c r="AC72" s="35">
        <v>1</v>
      </c>
      <c r="AD72" s="35">
        <v>29400</v>
      </c>
      <c r="AE72" s="35">
        <v>2733582.96</v>
      </c>
      <c r="AF72" s="35">
        <v>5000</v>
      </c>
      <c r="AG72" s="37"/>
      <c r="AI72" s="31">
        <v>53</v>
      </c>
      <c r="AJ72" s="32" t="s">
        <v>51</v>
      </c>
      <c r="AK72" s="31" t="s">
        <v>52</v>
      </c>
      <c r="AL72" s="33" t="s">
        <v>53</v>
      </c>
      <c r="AM72" s="31" t="s">
        <v>54</v>
      </c>
      <c r="AN72" s="31" t="s">
        <v>0</v>
      </c>
      <c r="AO72" s="34">
        <v>20806005</v>
      </c>
      <c r="AP72" s="31">
        <v>31</v>
      </c>
      <c r="AQ72" s="31">
        <v>2</v>
      </c>
      <c r="AR72" s="31">
        <v>15</v>
      </c>
      <c r="AS72" s="31">
        <v>365</v>
      </c>
      <c r="AT72" s="35">
        <v>1752000</v>
      </c>
      <c r="AU72" s="35">
        <v>137200</v>
      </c>
      <c r="AV72" s="35">
        <v>350400</v>
      </c>
      <c r="AW72" s="35">
        <v>197500</v>
      </c>
      <c r="AX72" s="35">
        <v>0</v>
      </c>
      <c r="AY72" s="35">
        <v>0</v>
      </c>
      <c r="AZ72" s="35">
        <v>0</v>
      </c>
      <c r="BA72" s="35">
        <v>0</v>
      </c>
      <c r="BB72" s="35">
        <v>2437100</v>
      </c>
      <c r="BC72" s="35">
        <v>194968</v>
      </c>
      <c r="BD72" s="35">
        <v>2242132</v>
      </c>
      <c r="BE72" s="35">
        <v>62106.600000000006</v>
      </c>
      <c r="BF72" s="35">
        <v>2180025.4</v>
      </c>
      <c r="BG72" s="35">
        <v>0</v>
      </c>
      <c r="BH72" s="35">
        <v>760000</v>
      </c>
      <c r="BI72" s="35">
        <v>2</v>
      </c>
      <c r="BJ72" s="35">
        <v>74480</v>
      </c>
      <c r="BK72" s="35">
        <v>1</v>
      </c>
      <c r="BL72" s="35">
        <v>29400</v>
      </c>
      <c r="BM72" s="35">
        <v>3043905.4</v>
      </c>
      <c r="BN72" s="35">
        <v>5000</v>
      </c>
      <c r="BO72" s="37"/>
    </row>
    <row r="73" spans="1:67" ht="22.5">
      <c r="A73" s="31">
        <v>62</v>
      </c>
      <c r="B73" s="32" t="s">
        <v>51</v>
      </c>
      <c r="C73" s="31" t="s">
        <v>52</v>
      </c>
      <c r="D73" s="33" t="s">
        <v>53</v>
      </c>
      <c r="E73" s="31" t="s">
        <v>54</v>
      </c>
      <c r="F73" s="31" t="s">
        <v>0</v>
      </c>
      <c r="G73" s="34">
        <v>20806001</v>
      </c>
      <c r="H73" s="31">
        <v>22</v>
      </c>
      <c r="I73" s="31">
        <v>2</v>
      </c>
      <c r="J73" s="31">
        <v>13</v>
      </c>
      <c r="K73" s="31">
        <v>339</v>
      </c>
      <c r="L73" s="35">
        <v>1627200</v>
      </c>
      <c r="M73" s="35">
        <v>0</v>
      </c>
      <c r="N73" s="35">
        <v>325440</v>
      </c>
      <c r="O73" s="35">
        <v>115000</v>
      </c>
      <c r="P73" s="35">
        <v>0</v>
      </c>
      <c r="Q73" s="35">
        <v>0</v>
      </c>
      <c r="R73" s="35">
        <v>0</v>
      </c>
      <c r="S73" s="35">
        <v>0</v>
      </c>
      <c r="T73" s="35">
        <v>2067640</v>
      </c>
      <c r="U73" s="35">
        <v>165411.20000000001</v>
      </c>
      <c r="V73" s="35">
        <v>1902228.8</v>
      </c>
      <c r="W73" s="35">
        <v>45111.44</v>
      </c>
      <c r="X73" s="35">
        <v>1857117.36</v>
      </c>
      <c r="Y73" s="35">
        <v>0</v>
      </c>
      <c r="Z73" s="35">
        <v>760000</v>
      </c>
      <c r="AA73" s="35">
        <v>1</v>
      </c>
      <c r="AB73" s="35">
        <v>37240</v>
      </c>
      <c r="AC73" s="35">
        <v>0</v>
      </c>
      <c r="AD73" s="35">
        <v>0</v>
      </c>
      <c r="AE73" s="35">
        <v>2654357.3600000003</v>
      </c>
      <c r="AF73" s="35">
        <v>5000</v>
      </c>
      <c r="AG73" s="37"/>
      <c r="AI73" s="31">
        <v>54</v>
      </c>
      <c r="AJ73" s="32" t="s">
        <v>51</v>
      </c>
      <c r="AK73" s="31" t="s">
        <v>52</v>
      </c>
      <c r="AL73" s="33" t="s">
        <v>53</v>
      </c>
      <c r="AM73" s="31" t="s">
        <v>54</v>
      </c>
      <c r="AN73" s="31" t="s">
        <v>0</v>
      </c>
      <c r="AO73" s="34">
        <v>20806005</v>
      </c>
      <c r="AP73" s="31">
        <v>24</v>
      </c>
      <c r="AQ73" s="31">
        <v>2</v>
      </c>
      <c r="AR73" s="31">
        <v>15</v>
      </c>
      <c r="AS73" s="31">
        <v>365</v>
      </c>
      <c r="AT73" s="35">
        <v>1752000</v>
      </c>
      <c r="AU73" s="35">
        <v>98000</v>
      </c>
      <c r="AV73" s="35">
        <v>350400</v>
      </c>
      <c r="AW73" s="35">
        <v>130000</v>
      </c>
      <c r="AX73" s="35">
        <v>0</v>
      </c>
      <c r="AY73" s="35">
        <v>0</v>
      </c>
      <c r="AZ73" s="35">
        <v>0</v>
      </c>
      <c r="BA73" s="35">
        <v>0</v>
      </c>
      <c r="BB73" s="35">
        <v>2330400</v>
      </c>
      <c r="BC73" s="35">
        <v>186432</v>
      </c>
      <c r="BD73" s="35">
        <v>2143968</v>
      </c>
      <c r="BE73" s="35">
        <v>57198.400000000001</v>
      </c>
      <c r="BF73" s="35">
        <v>2086769.6</v>
      </c>
      <c r="BG73" s="35">
        <v>0</v>
      </c>
      <c r="BH73" s="35">
        <v>760000</v>
      </c>
      <c r="BI73" s="35">
        <v>1</v>
      </c>
      <c r="BJ73" s="35">
        <v>37240</v>
      </c>
      <c r="BK73" s="35">
        <v>1</v>
      </c>
      <c r="BL73" s="35">
        <v>29400</v>
      </c>
      <c r="BM73" s="35">
        <v>2913409.6</v>
      </c>
      <c r="BN73" s="35">
        <v>5000</v>
      </c>
      <c r="BO73" s="37"/>
    </row>
    <row r="74" spans="1:67" ht="22.5">
      <c r="A74" s="31">
        <v>63</v>
      </c>
      <c r="B74" s="32" t="s">
        <v>51</v>
      </c>
      <c r="C74" s="31" t="s">
        <v>52</v>
      </c>
      <c r="D74" s="33" t="s">
        <v>53</v>
      </c>
      <c r="E74" s="31" t="s">
        <v>54</v>
      </c>
      <c r="F74" s="31" t="s">
        <v>0</v>
      </c>
      <c r="G74" s="34">
        <v>20806001</v>
      </c>
      <c r="H74" s="31">
        <v>28</v>
      </c>
      <c r="I74" s="31">
        <v>2</v>
      </c>
      <c r="J74" s="31">
        <v>13</v>
      </c>
      <c r="K74" s="31">
        <v>339</v>
      </c>
      <c r="L74" s="35">
        <v>1627200</v>
      </c>
      <c r="M74" s="35">
        <v>29400</v>
      </c>
      <c r="N74" s="35">
        <v>325440</v>
      </c>
      <c r="O74" s="35">
        <v>167500</v>
      </c>
      <c r="P74" s="35">
        <v>0</v>
      </c>
      <c r="Q74" s="35">
        <v>0</v>
      </c>
      <c r="R74" s="35">
        <v>0</v>
      </c>
      <c r="S74" s="35">
        <v>0</v>
      </c>
      <c r="T74" s="35">
        <v>2149540</v>
      </c>
      <c r="U74" s="35">
        <v>171963.2</v>
      </c>
      <c r="V74" s="35">
        <v>1977576.8</v>
      </c>
      <c r="W74" s="35">
        <v>48878.840000000004</v>
      </c>
      <c r="X74" s="35">
        <v>1928697.96</v>
      </c>
      <c r="Y74" s="35">
        <v>0</v>
      </c>
      <c r="Z74" s="35">
        <v>760000</v>
      </c>
      <c r="AA74" s="35">
        <v>0</v>
      </c>
      <c r="AB74" s="35">
        <v>0</v>
      </c>
      <c r="AC74" s="35">
        <v>0</v>
      </c>
      <c r="AD74" s="35">
        <v>0</v>
      </c>
      <c r="AE74" s="35">
        <v>2688697.96</v>
      </c>
      <c r="AF74" s="35">
        <v>5000</v>
      </c>
      <c r="AG74" s="37"/>
      <c r="AI74" s="31">
        <v>71</v>
      </c>
      <c r="AJ74" s="32" t="s">
        <v>51</v>
      </c>
      <c r="AK74" s="31" t="s">
        <v>52</v>
      </c>
      <c r="AL74" s="33" t="s">
        <v>53</v>
      </c>
      <c r="AM74" s="31" t="s">
        <v>54</v>
      </c>
      <c r="AN74" s="31" t="s">
        <v>0</v>
      </c>
      <c r="AO74" s="34">
        <v>20806005</v>
      </c>
      <c r="AP74" s="31">
        <v>30</v>
      </c>
      <c r="AQ74" s="31">
        <v>2</v>
      </c>
      <c r="AR74" s="31">
        <v>12</v>
      </c>
      <c r="AS74" s="31">
        <v>326</v>
      </c>
      <c r="AT74" s="35">
        <v>1564800</v>
      </c>
      <c r="AU74" s="35">
        <v>29400</v>
      </c>
      <c r="AV74" s="35">
        <v>312960</v>
      </c>
      <c r="AW74" s="35">
        <v>187500</v>
      </c>
      <c r="AX74" s="35">
        <v>0</v>
      </c>
      <c r="AY74" s="35">
        <v>0</v>
      </c>
      <c r="AZ74" s="35">
        <v>0</v>
      </c>
      <c r="BA74" s="35">
        <v>0</v>
      </c>
      <c r="BB74" s="35">
        <v>2094660</v>
      </c>
      <c r="BC74" s="35">
        <v>167572.80000000002</v>
      </c>
      <c r="BD74" s="35">
        <v>1927087.2</v>
      </c>
      <c r="BE74" s="35">
        <v>46354.36</v>
      </c>
      <c r="BF74" s="35">
        <v>1880732.8399999999</v>
      </c>
      <c r="BG74" s="35">
        <v>0</v>
      </c>
      <c r="BH74" s="35">
        <v>760000</v>
      </c>
      <c r="BI74" s="35">
        <v>1</v>
      </c>
      <c r="BJ74" s="35">
        <v>37240</v>
      </c>
      <c r="BK74" s="35">
        <v>1</v>
      </c>
      <c r="BL74" s="35">
        <v>29400</v>
      </c>
      <c r="BM74" s="35">
        <v>2707372.84</v>
      </c>
      <c r="BN74" s="35">
        <v>5000</v>
      </c>
      <c r="BO74" s="37"/>
    </row>
    <row r="75" spans="1:67" ht="22.5">
      <c r="A75" s="31">
        <v>64</v>
      </c>
      <c r="B75" s="32" t="s">
        <v>51</v>
      </c>
      <c r="C75" s="31" t="s">
        <v>52</v>
      </c>
      <c r="D75" s="33" t="s">
        <v>53</v>
      </c>
      <c r="E75" s="31" t="s">
        <v>54</v>
      </c>
      <c r="F75" s="31" t="s">
        <v>0</v>
      </c>
      <c r="G75" s="34">
        <v>20806001</v>
      </c>
      <c r="H75" s="31">
        <v>20</v>
      </c>
      <c r="I75" s="31">
        <v>2</v>
      </c>
      <c r="J75" s="31">
        <v>13</v>
      </c>
      <c r="K75" s="31">
        <v>339</v>
      </c>
      <c r="L75" s="35">
        <v>1627200</v>
      </c>
      <c r="M75" s="35">
        <v>58800</v>
      </c>
      <c r="N75" s="35">
        <v>325440</v>
      </c>
      <c r="O75" s="35">
        <v>100000</v>
      </c>
      <c r="P75" s="35">
        <v>0</v>
      </c>
      <c r="Q75" s="35">
        <v>0</v>
      </c>
      <c r="R75" s="35">
        <v>0</v>
      </c>
      <c r="S75" s="35">
        <v>0</v>
      </c>
      <c r="T75" s="35">
        <v>2111440</v>
      </c>
      <c r="U75" s="35">
        <v>168915.20000000001</v>
      </c>
      <c r="V75" s="35">
        <v>1942524.8</v>
      </c>
      <c r="W75" s="35">
        <v>47126.240000000005</v>
      </c>
      <c r="X75" s="35">
        <v>1895398.56</v>
      </c>
      <c r="Y75" s="35">
        <v>0</v>
      </c>
      <c r="Z75" s="35">
        <v>760000</v>
      </c>
      <c r="AA75" s="35">
        <v>1</v>
      </c>
      <c r="AB75" s="35">
        <v>37240</v>
      </c>
      <c r="AC75" s="35">
        <v>1</v>
      </c>
      <c r="AD75" s="35">
        <v>29400</v>
      </c>
      <c r="AE75" s="35">
        <v>2722038.56</v>
      </c>
      <c r="AF75" s="35">
        <v>5000</v>
      </c>
      <c r="AG75" s="37"/>
      <c r="AI75" s="31">
        <v>78</v>
      </c>
      <c r="AJ75" s="32" t="s">
        <v>51</v>
      </c>
      <c r="AK75" s="31" t="s">
        <v>52</v>
      </c>
      <c r="AL75" s="33" t="s">
        <v>53</v>
      </c>
      <c r="AM75" s="31" t="s">
        <v>54</v>
      </c>
      <c r="AN75" s="31" t="s">
        <v>0</v>
      </c>
      <c r="AO75" s="34">
        <v>20806005</v>
      </c>
      <c r="AP75" s="31">
        <v>31</v>
      </c>
      <c r="AQ75" s="31">
        <v>1</v>
      </c>
      <c r="AR75" s="31">
        <v>25</v>
      </c>
      <c r="AS75" s="31">
        <v>306</v>
      </c>
      <c r="AT75" s="35">
        <v>1468800</v>
      </c>
      <c r="AU75" s="35">
        <v>29400</v>
      </c>
      <c r="AV75" s="35">
        <v>293760</v>
      </c>
      <c r="AW75" s="35">
        <v>197500</v>
      </c>
      <c r="AX75" s="35">
        <v>0</v>
      </c>
      <c r="AY75" s="35">
        <v>0</v>
      </c>
      <c r="AZ75" s="35">
        <v>0</v>
      </c>
      <c r="BA75" s="35">
        <v>0</v>
      </c>
      <c r="BB75" s="35">
        <v>1989460</v>
      </c>
      <c r="BC75" s="35">
        <v>159156.80000000002</v>
      </c>
      <c r="BD75" s="35">
        <v>1830303.2</v>
      </c>
      <c r="BE75" s="35">
        <v>41515.160000000003</v>
      </c>
      <c r="BF75" s="35">
        <v>1788788.04</v>
      </c>
      <c r="BG75" s="35">
        <v>0</v>
      </c>
      <c r="BH75" s="35">
        <v>760000</v>
      </c>
      <c r="BI75" s="35">
        <v>0</v>
      </c>
      <c r="BJ75" s="35">
        <v>0</v>
      </c>
      <c r="BK75" s="35">
        <v>1</v>
      </c>
      <c r="BL75" s="35">
        <v>29400</v>
      </c>
      <c r="BM75" s="35">
        <v>2578188.04</v>
      </c>
      <c r="BN75" s="35">
        <v>5000</v>
      </c>
      <c r="BO75" s="37"/>
    </row>
    <row r="76" spans="1:67" ht="22.5">
      <c r="A76" s="31">
        <v>65</v>
      </c>
      <c r="B76" s="32" t="s">
        <v>51</v>
      </c>
      <c r="C76" s="31" t="s">
        <v>52</v>
      </c>
      <c r="D76" s="33" t="s">
        <v>53</v>
      </c>
      <c r="E76" s="31" t="s">
        <v>54</v>
      </c>
      <c r="F76" s="31" t="s">
        <v>0</v>
      </c>
      <c r="G76" s="34">
        <v>20806002</v>
      </c>
      <c r="H76" s="31">
        <v>21</v>
      </c>
      <c r="I76" s="31">
        <v>2</v>
      </c>
      <c r="J76" s="31">
        <v>13</v>
      </c>
      <c r="K76" s="31">
        <v>339</v>
      </c>
      <c r="L76" s="35">
        <v>1627200</v>
      </c>
      <c r="M76" s="35">
        <v>98000</v>
      </c>
      <c r="N76" s="35">
        <v>325440</v>
      </c>
      <c r="O76" s="35">
        <v>107500</v>
      </c>
      <c r="P76" s="35">
        <v>0</v>
      </c>
      <c r="Q76" s="35">
        <v>0</v>
      </c>
      <c r="R76" s="35">
        <v>0</v>
      </c>
      <c r="S76" s="35">
        <v>0</v>
      </c>
      <c r="T76" s="35">
        <v>2158140</v>
      </c>
      <c r="U76" s="35">
        <v>172651.2</v>
      </c>
      <c r="V76" s="35">
        <v>1985488.8</v>
      </c>
      <c r="W76" s="35">
        <v>49274.44</v>
      </c>
      <c r="X76" s="35">
        <v>1936214.36</v>
      </c>
      <c r="Y76" s="35">
        <v>0</v>
      </c>
      <c r="Z76" s="35">
        <v>760000</v>
      </c>
      <c r="AA76" s="35">
        <v>3</v>
      </c>
      <c r="AB76" s="35">
        <v>111720</v>
      </c>
      <c r="AC76" s="35">
        <v>1</v>
      </c>
      <c r="AD76" s="35">
        <v>29400</v>
      </c>
      <c r="AE76" s="35">
        <v>2837334.3600000003</v>
      </c>
      <c r="AF76" s="35">
        <v>5000</v>
      </c>
      <c r="AG76" s="37"/>
      <c r="AI76" s="31">
        <v>102</v>
      </c>
      <c r="AJ76" s="32" t="s">
        <v>51</v>
      </c>
      <c r="AK76" s="31" t="s">
        <v>52</v>
      </c>
      <c r="AL76" s="33" t="s">
        <v>53</v>
      </c>
      <c r="AM76" s="31" t="s">
        <v>54</v>
      </c>
      <c r="AN76" s="31" t="s">
        <v>0</v>
      </c>
      <c r="AO76" s="34">
        <v>20806005</v>
      </c>
      <c r="AP76" s="31">
        <v>13</v>
      </c>
      <c r="AQ76" s="31">
        <v>1</v>
      </c>
      <c r="AR76" s="31">
        <v>23</v>
      </c>
      <c r="AS76" s="31">
        <v>288</v>
      </c>
      <c r="AT76" s="35">
        <v>1382400</v>
      </c>
      <c r="AU76" s="35">
        <v>58800</v>
      </c>
      <c r="AV76" s="35">
        <v>276480</v>
      </c>
      <c r="AW76" s="35">
        <v>52500</v>
      </c>
      <c r="AX76" s="35">
        <v>0</v>
      </c>
      <c r="AY76" s="35">
        <v>0</v>
      </c>
      <c r="AZ76" s="35">
        <v>0</v>
      </c>
      <c r="BA76" s="35">
        <v>0</v>
      </c>
      <c r="BB76" s="35">
        <v>1770180</v>
      </c>
      <c r="BC76" s="35">
        <v>141614.39999999999</v>
      </c>
      <c r="BD76" s="35">
        <v>1628565.6</v>
      </c>
      <c r="BE76" s="35">
        <v>31428.280000000006</v>
      </c>
      <c r="BF76" s="35">
        <v>1597137.32</v>
      </c>
      <c r="BG76" s="35">
        <v>0</v>
      </c>
      <c r="BH76" s="35">
        <v>760000</v>
      </c>
      <c r="BI76" s="35">
        <v>3</v>
      </c>
      <c r="BJ76" s="35">
        <v>111720</v>
      </c>
      <c r="BK76" s="35">
        <v>1</v>
      </c>
      <c r="BL76" s="35">
        <v>29400</v>
      </c>
      <c r="BM76" s="35">
        <v>2498257.3200000003</v>
      </c>
      <c r="BN76" s="35">
        <v>5000</v>
      </c>
      <c r="BO76" s="37"/>
    </row>
    <row r="77" spans="1:67" ht="22.5">
      <c r="A77" s="31">
        <v>66</v>
      </c>
      <c r="B77" s="32" t="s">
        <v>51</v>
      </c>
      <c r="C77" s="31" t="s">
        <v>52</v>
      </c>
      <c r="D77" s="33" t="s">
        <v>53</v>
      </c>
      <c r="E77" s="31" t="s">
        <v>54</v>
      </c>
      <c r="F77" s="31" t="s">
        <v>0</v>
      </c>
      <c r="G77" s="34">
        <v>20806003</v>
      </c>
      <c r="H77" s="31">
        <v>21</v>
      </c>
      <c r="I77" s="31">
        <v>2</v>
      </c>
      <c r="J77" s="31">
        <v>13</v>
      </c>
      <c r="K77" s="31">
        <v>339</v>
      </c>
      <c r="L77" s="35">
        <v>1627200</v>
      </c>
      <c r="M77" s="35">
        <v>98000</v>
      </c>
      <c r="N77" s="35">
        <v>325440</v>
      </c>
      <c r="O77" s="35">
        <v>107500</v>
      </c>
      <c r="P77" s="35">
        <v>0</v>
      </c>
      <c r="Q77" s="35">
        <v>488160</v>
      </c>
      <c r="R77" s="35">
        <v>0</v>
      </c>
      <c r="S77" s="35">
        <v>0</v>
      </c>
      <c r="T77" s="35">
        <v>2646300</v>
      </c>
      <c r="U77" s="35">
        <v>211704</v>
      </c>
      <c r="V77" s="35">
        <v>2434596</v>
      </c>
      <c r="W77" s="35">
        <v>71729.8</v>
      </c>
      <c r="X77" s="35">
        <v>2362866.2000000002</v>
      </c>
      <c r="Y77" s="35">
        <v>0</v>
      </c>
      <c r="Z77" s="35">
        <v>760000</v>
      </c>
      <c r="AA77" s="35">
        <v>2</v>
      </c>
      <c r="AB77" s="35">
        <v>74480</v>
      </c>
      <c r="AC77" s="35">
        <v>1</v>
      </c>
      <c r="AD77" s="35">
        <v>29400</v>
      </c>
      <c r="AE77" s="35">
        <v>3226746.2</v>
      </c>
      <c r="AF77" s="35">
        <v>5000</v>
      </c>
      <c r="AG77" s="37"/>
      <c r="AI77" s="31">
        <v>103</v>
      </c>
      <c r="AJ77" s="32" t="s">
        <v>51</v>
      </c>
      <c r="AK77" s="31" t="s">
        <v>52</v>
      </c>
      <c r="AL77" s="33" t="s">
        <v>53</v>
      </c>
      <c r="AM77" s="31" t="s">
        <v>54</v>
      </c>
      <c r="AN77" s="31" t="s">
        <v>0</v>
      </c>
      <c r="AO77" s="34">
        <v>20806005</v>
      </c>
      <c r="AP77" s="31">
        <v>15</v>
      </c>
      <c r="AQ77" s="31">
        <v>1</v>
      </c>
      <c r="AR77" s="31">
        <v>23</v>
      </c>
      <c r="AS77" s="31">
        <v>288</v>
      </c>
      <c r="AT77" s="35">
        <v>1382400</v>
      </c>
      <c r="AU77" s="35">
        <v>58800</v>
      </c>
      <c r="AV77" s="35">
        <v>276480</v>
      </c>
      <c r="AW77" s="35">
        <v>62500</v>
      </c>
      <c r="AX77" s="35">
        <v>0</v>
      </c>
      <c r="AY77" s="35">
        <v>0</v>
      </c>
      <c r="AZ77" s="35">
        <v>0</v>
      </c>
      <c r="BA77" s="35">
        <v>0</v>
      </c>
      <c r="BB77" s="35">
        <v>1780180</v>
      </c>
      <c r="BC77" s="35">
        <v>142414.39999999999</v>
      </c>
      <c r="BD77" s="35">
        <v>1637765.6</v>
      </c>
      <c r="BE77" s="35">
        <v>31888.280000000006</v>
      </c>
      <c r="BF77" s="35">
        <v>1605877.32</v>
      </c>
      <c r="BG77" s="35">
        <v>0</v>
      </c>
      <c r="BH77" s="35">
        <v>760000</v>
      </c>
      <c r="BI77" s="35">
        <v>0</v>
      </c>
      <c r="BJ77" s="35">
        <v>0</v>
      </c>
      <c r="BK77" s="35">
        <v>0</v>
      </c>
      <c r="BL77" s="35">
        <v>0</v>
      </c>
      <c r="BM77" s="35">
        <v>2365877.3200000003</v>
      </c>
      <c r="BN77" s="35">
        <v>5000</v>
      </c>
      <c r="BO77" s="37"/>
    </row>
    <row r="78" spans="1:67" ht="22.5">
      <c r="A78" s="31">
        <v>67</v>
      </c>
      <c r="B78" s="32" t="s">
        <v>51</v>
      </c>
      <c r="C78" s="31" t="s">
        <v>52</v>
      </c>
      <c r="D78" s="33" t="s">
        <v>53</v>
      </c>
      <c r="E78" s="31" t="s">
        <v>54</v>
      </c>
      <c r="F78" s="31" t="s">
        <v>0</v>
      </c>
      <c r="G78" s="34">
        <v>20806003</v>
      </c>
      <c r="H78" s="31">
        <v>20</v>
      </c>
      <c r="I78" s="31">
        <v>2</v>
      </c>
      <c r="J78" s="31">
        <v>13</v>
      </c>
      <c r="K78" s="31">
        <v>339</v>
      </c>
      <c r="L78" s="35">
        <v>1627200</v>
      </c>
      <c r="M78" s="35">
        <v>58800</v>
      </c>
      <c r="N78" s="35">
        <v>325440</v>
      </c>
      <c r="O78" s="35">
        <v>100000</v>
      </c>
      <c r="P78" s="35">
        <v>0</v>
      </c>
      <c r="Q78" s="35">
        <v>488160</v>
      </c>
      <c r="R78" s="35">
        <v>0</v>
      </c>
      <c r="S78" s="35">
        <v>0</v>
      </c>
      <c r="T78" s="35">
        <v>2599600</v>
      </c>
      <c r="U78" s="35">
        <v>207968</v>
      </c>
      <c r="V78" s="35">
        <v>2391632</v>
      </c>
      <c r="W78" s="35">
        <v>69581.600000000006</v>
      </c>
      <c r="X78" s="35">
        <v>2322050.4</v>
      </c>
      <c r="Y78" s="35">
        <v>0</v>
      </c>
      <c r="Z78" s="35">
        <v>760000</v>
      </c>
      <c r="AA78" s="35">
        <v>3</v>
      </c>
      <c r="AB78" s="35">
        <v>111720</v>
      </c>
      <c r="AC78" s="35">
        <v>1</v>
      </c>
      <c r="AD78" s="35">
        <v>29400</v>
      </c>
      <c r="AE78" s="35">
        <v>3223170.4</v>
      </c>
      <c r="AF78" s="35">
        <v>5000</v>
      </c>
      <c r="AG78" s="37"/>
      <c r="AI78" s="31">
        <v>104</v>
      </c>
      <c r="AJ78" s="32" t="s">
        <v>51</v>
      </c>
      <c r="AK78" s="31" t="s">
        <v>52</v>
      </c>
      <c r="AL78" s="33" t="s">
        <v>53</v>
      </c>
      <c r="AM78" s="31" t="s">
        <v>54</v>
      </c>
      <c r="AN78" s="31" t="s">
        <v>0</v>
      </c>
      <c r="AO78" s="34">
        <v>20806005</v>
      </c>
      <c r="AP78" s="31">
        <v>32</v>
      </c>
      <c r="AQ78" s="31">
        <v>1</v>
      </c>
      <c r="AR78" s="31">
        <v>23</v>
      </c>
      <c r="AS78" s="31">
        <v>288</v>
      </c>
      <c r="AT78" s="35">
        <v>1382400</v>
      </c>
      <c r="AU78" s="35">
        <v>58800</v>
      </c>
      <c r="AV78" s="35">
        <v>276480</v>
      </c>
      <c r="AW78" s="35">
        <v>207500</v>
      </c>
      <c r="AX78" s="35">
        <v>0</v>
      </c>
      <c r="AY78" s="35">
        <v>0</v>
      </c>
      <c r="AZ78" s="35">
        <v>0</v>
      </c>
      <c r="BA78" s="35">
        <v>0</v>
      </c>
      <c r="BB78" s="35">
        <v>1925180</v>
      </c>
      <c r="BC78" s="35">
        <v>154014.39999999999</v>
      </c>
      <c r="BD78" s="35">
        <v>1771165.6</v>
      </c>
      <c r="BE78" s="35">
        <v>38558.280000000006</v>
      </c>
      <c r="BF78" s="35">
        <v>1732607.32</v>
      </c>
      <c r="BG78" s="35">
        <v>0</v>
      </c>
      <c r="BH78" s="35">
        <v>760000</v>
      </c>
      <c r="BI78" s="35">
        <v>0</v>
      </c>
      <c r="BJ78" s="35">
        <v>0</v>
      </c>
      <c r="BK78" s="35">
        <v>1</v>
      </c>
      <c r="BL78" s="35">
        <v>29400</v>
      </c>
      <c r="BM78" s="35">
        <v>2522007.3200000003</v>
      </c>
      <c r="BN78" s="35">
        <v>5000</v>
      </c>
      <c r="BO78" s="37"/>
    </row>
    <row r="79" spans="1:67" ht="22.5">
      <c r="A79" s="31">
        <v>68</v>
      </c>
      <c r="B79" s="32" t="s">
        <v>51</v>
      </c>
      <c r="C79" s="31" t="s">
        <v>52</v>
      </c>
      <c r="D79" s="33" t="s">
        <v>53</v>
      </c>
      <c r="E79" s="31" t="s">
        <v>54</v>
      </c>
      <c r="F79" s="31" t="s">
        <v>0</v>
      </c>
      <c r="G79" s="34">
        <v>20806009</v>
      </c>
      <c r="H79" s="31">
        <v>21</v>
      </c>
      <c r="I79" s="31">
        <v>2</v>
      </c>
      <c r="J79" s="31">
        <v>13</v>
      </c>
      <c r="K79" s="31">
        <v>339</v>
      </c>
      <c r="L79" s="35">
        <v>1627200</v>
      </c>
      <c r="M79" s="35">
        <v>58800</v>
      </c>
      <c r="N79" s="35">
        <v>325440</v>
      </c>
      <c r="O79" s="35">
        <v>107500</v>
      </c>
      <c r="P79" s="35">
        <v>0</v>
      </c>
      <c r="Q79" s="35">
        <v>488160</v>
      </c>
      <c r="R79" s="35">
        <v>0</v>
      </c>
      <c r="S79" s="35">
        <v>0</v>
      </c>
      <c r="T79" s="35">
        <v>2607100</v>
      </c>
      <c r="U79" s="35">
        <v>208568</v>
      </c>
      <c r="V79" s="35">
        <v>2398532</v>
      </c>
      <c r="W79" s="35">
        <v>69926.600000000006</v>
      </c>
      <c r="X79" s="35">
        <v>2328605.4</v>
      </c>
      <c r="Y79" s="35">
        <v>0</v>
      </c>
      <c r="Z79" s="35">
        <v>760000</v>
      </c>
      <c r="AA79" s="35">
        <v>2</v>
      </c>
      <c r="AB79" s="35">
        <v>74480</v>
      </c>
      <c r="AC79" s="35">
        <v>0</v>
      </c>
      <c r="AD79" s="35">
        <v>0</v>
      </c>
      <c r="AE79" s="35">
        <v>3163085.4</v>
      </c>
      <c r="AF79" s="35">
        <v>5000</v>
      </c>
      <c r="AG79" s="37"/>
      <c r="AI79" s="31">
        <v>105</v>
      </c>
      <c r="AJ79" s="32" t="s">
        <v>51</v>
      </c>
      <c r="AK79" s="31" t="s">
        <v>52</v>
      </c>
      <c r="AL79" s="33" t="s">
        <v>53</v>
      </c>
      <c r="AM79" s="31" t="s">
        <v>54</v>
      </c>
      <c r="AN79" s="31" t="s">
        <v>0</v>
      </c>
      <c r="AO79" s="34">
        <v>20806005</v>
      </c>
      <c r="AP79" s="31">
        <v>13</v>
      </c>
      <c r="AQ79" s="31">
        <v>1</v>
      </c>
      <c r="AR79" s="31">
        <v>23</v>
      </c>
      <c r="AS79" s="31">
        <v>288</v>
      </c>
      <c r="AT79" s="35">
        <v>1382400</v>
      </c>
      <c r="AU79" s="35">
        <v>0</v>
      </c>
      <c r="AV79" s="35">
        <v>276480</v>
      </c>
      <c r="AW79" s="35">
        <v>52500</v>
      </c>
      <c r="AX79" s="35">
        <v>0</v>
      </c>
      <c r="AY79" s="35">
        <v>0</v>
      </c>
      <c r="AZ79" s="35">
        <v>0</v>
      </c>
      <c r="BA79" s="35">
        <v>0</v>
      </c>
      <c r="BB79" s="35">
        <v>1711380</v>
      </c>
      <c r="BC79" s="35">
        <v>136910.39999999999</v>
      </c>
      <c r="BD79" s="35">
        <v>1574469.6</v>
      </c>
      <c r="BE79" s="35">
        <v>28723.480000000007</v>
      </c>
      <c r="BF79" s="35">
        <v>1545746.12</v>
      </c>
      <c r="BG79" s="35">
        <v>0</v>
      </c>
      <c r="BH79" s="35">
        <v>760000</v>
      </c>
      <c r="BI79" s="35">
        <v>2</v>
      </c>
      <c r="BJ79" s="35">
        <v>74480</v>
      </c>
      <c r="BK79" s="35">
        <v>1</v>
      </c>
      <c r="BL79" s="35">
        <v>29400</v>
      </c>
      <c r="BM79" s="35">
        <v>2409626.12</v>
      </c>
      <c r="BN79" s="35">
        <v>5000</v>
      </c>
      <c r="BO79" s="37"/>
    </row>
    <row r="80" spans="1:67" ht="22.5">
      <c r="A80" s="31">
        <v>69</v>
      </c>
      <c r="B80" s="32" t="s">
        <v>51</v>
      </c>
      <c r="C80" s="31" t="s">
        <v>52</v>
      </c>
      <c r="D80" s="33" t="s">
        <v>53</v>
      </c>
      <c r="E80" s="31" t="s">
        <v>54</v>
      </c>
      <c r="F80" s="31" t="s">
        <v>0</v>
      </c>
      <c r="G80" s="34">
        <v>20806010</v>
      </c>
      <c r="H80" s="31">
        <v>20</v>
      </c>
      <c r="I80" s="31">
        <v>2</v>
      </c>
      <c r="J80" s="31">
        <v>13</v>
      </c>
      <c r="K80" s="31">
        <v>339</v>
      </c>
      <c r="L80" s="35">
        <v>1627200</v>
      </c>
      <c r="M80" s="35">
        <v>58800</v>
      </c>
      <c r="N80" s="35">
        <v>325440</v>
      </c>
      <c r="O80" s="35">
        <v>100000</v>
      </c>
      <c r="P80" s="35">
        <v>0</v>
      </c>
      <c r="Q80" s="35">
        <v>488160</v>
      </c>
      <c r="R80" s="35">
        <v>0</v>
      </c>
      <c r="S80" s="35">
        <v>0</v>
      </c>
      <c r="T80" s="35">
        <v>2599600</v>
      </c>
      <c r="U80" s="35">
        <v>207968</v>
      </c>
      <c r="V80" s="35">
        <v>2391632</v>
      </c>
      <c r="W80" s="35">
        <v>69581.600000000006</v>
      </c>
      <c r="X80" s="35">
        <v>2322050.4</v>
      </c>
      <c r="Y80" s="35">
        <v>0</v>
      </c>
      <c r="Z80" s="35">
        <v>760000</v>
      </c>
      <c r="AA80" s="35">
        <v>3</v>
      </c>
      <c r="AB80" s="35">
        <v>111720</v>
      </c>
      <c r="AC80" s="35">
        <v>1</v>
      </c>
      <c r="AD80" s="35">
        <v>29400</v>
      </c>
      <c r="AE80" s="35">
        <v>3223170.4</v>
      </c>
      <c r="AF80" s="35">
        <v>5000</v>
      </c>
      <c r="AG80" s="37"/>
      <c r="AI80" s="31">
        <v>124</v>
      </c>
      <c r="AJ80" s="32" t="s">
        <v>51</v>
      </c>
      <c r="AK80" s="31" t="s">
        <v>52</v>
      </c>
      <c r="AL80" s="33" t="s">
        <v>53</v>
      </c>
      <c r="AM80" s="31" t="s">
        <v>54</v>
      </c>
      <c r="AN80" s="31" t="s">
        <v>0</v>
      </c>
      <c r="AO80" s="34">
        <v>20806005</v>
      </c>
      <c r="AP80" s="31">
        <v>13</v>
      </c>
      <c r="AQ80" s="31">
        <v>1</v>
      </c>
      <c r="AR80" s="31">
        <v>22</v>
      </c>
      <c r="AS80" s="31">
        <v>279</v>
      </c>
      <c r="AT80" s="35">
        <v>1339200</v>
      </c>
      <c r="AU80" s="35">
        <v>0</v>
      </c>
      <c r="AV80" s="35">
        <v>267840</v>
      </c>
      <c r="AW80" s="35">
        <v>52500</v>
      </c>
      <c r="AX80" s="35">
        <v>0</v>
      </c>
      <c r="AY80" s="35">
        <v>0</v>
      </c>
      <c r="AZ80" s="35">
        <v>0</v>
      </c>
      <c r="BA80" s="35">
        <v>0</v>
      </c>
      <c r="BB80" s="35">
        <v>1659540</v>
      </c>
      <c r="BC80" s="35">
        <v>132763.20000000001</v>
      </c>
      <c r="BD80" s="35">
        <v>1526776.8</v>
      </c>
      <c r="BE80" s="35">
        <v>26338.840000000004</v>
      </c>
      <c r="BF80" s="35">
        <v>1500437.96</v>
      </c>
      <c r="BG80" s="35">
        <v>0</v>
      </c>
      <c r="BH80" s="35">
        <v>760000</v>
      </c>
      <c r="BI80" s="35">
        <v>0</v>
      </c>
      <c r="BJ80" s="35">
        <v>0</v>
      </c>
      <c r="BK80" s="35">
        <v>0</v>
      </c>
      <c r="BL80" s="35">
        <v>0</v>
      </c>
      <c r="BM80" s="35">
        <v>2260437.96</v>
      </c>
      <c r="BN80" s="35">
        <v>5000</v>
      </c>
      <c r="BO80" s="37"/>
    </row>
    <row r="81" spans="1:67" ht="22.5">
      <c r="A81" s="31">
        <v>70</v>
      </c>
      <c r="B81" s="32" t="s">
        <v>51</v>
      </c>
      <c r="C81" s="31" t="s">
        <v>52</v>
      </c>
      <c r="D81" s="33" t="s">
        <v>53</v>
      </c>
      <c r="E81" s="31" t="s">
        <v>54</v>
      </c>
      <c r="F81" s="31" t="s">
        <v>0</v>
      </c>
      <c r="G81" s="34">
        <v>20806004</v>
      </c>
      <c r="H81" s="31">
        <v>29</v>
      </c>
      <c r="I81" s="31">
        <v>2</v>
      </c>
      <c r="J81" s="31">
        <v>12</v>
      </c>
      <c r="K81" s="31">
        <v>326</v>
      </c>
      <c r="L81" s="35">
        <v>1564800</v>
      </c>
      <c r="M81" s="35">
        <v>137200</v>
      </c>
      <c r="N81" s="35">
        <v>312960</v>
      </c>
      <c r="O81" s="35">
        <v>177500</v>
      </c>
      <c r="P81" s="35">
        <v>0</v>
      </c>
      <c r="Q81" s="35">
        <v>625920</v>
      </c>
      <c r="R81" s="35">
        <v>0</v>
      </c>
      <c r="S81" s="35">
        <v>0</v>
      </c>
      <c r="T81" s="35">
        <v>2818380</v>
      </c>
      <c r="U81" s="35">
        <v>225470.4</v>
      </c>
      <c r="V81" s="35">
        <v>2592909.6</v>
      </c>
      <c r="W81" s="35">
        <v>79645.48000000001</v>
      </c>
      <c r="X81" s="35">
        <v>2513264.12</v>
      </c>
      <c r="Y81" s="35">
        <v>0</v>
      </c>
      <c r="Z81" s="35">
        <v>760000</v>
      </c>
      <c r="AA81" s="35">
        <v>2</v>
      </c>
      <c r="AB81" s="35">
        <v>74480</v>
      </c>
      <c r="AC81" s="35">
        <v>1</v>
      </c>
      <c r="AD81" s="35">
        <v>29400</v>
      </c>
      <c r="AE81" s="35">
        <v>3377144.12</v>
      </c>
      <c r="AF81" s="35">
        <v>5000</v>
      </c>
      <c r="AG81" s="37"/>
      <c r="AI81" s="31">
        <v>125</v>
      </c>
      <c r="AJ81" s="32" t="s">
        <v>51</v>
      </c>
      <c r="AK81" s="31" t="s">
        <v>52</v>
      </c>
      <c r="AL81" s="33" t="s">
        <v>53</v>
      </c>
      <c r="AM81" s="31" t="s">
        <v>54</v>
      </c>
      <c r="AN81" s="31" t="s">
        <v>0</v>
      </c>
      <c r="AO81" s="34">
        <v>20806005</v>
      </c>
      <c r="AP81" s="31">
        <v>13</v>
      </c>
      <c r="AQ81" s="31">
        <v>1</v>
      </c>
      <c r="AR81" s="31">
        <v>22</v>
      </c>
      <c r="AS81" s="31">
        <v>279</v>
      </c>
      <c r="AT81" s="35">
        <v>1339200</v>
      </c>
      <c r="AU81" s="35">
        <v>29400</v>
      </c>
      <c r="AV81" s="35">
        <v>267840</v>
      </c>
      <c r="AW81" s="35">
        <v>52500</v>
      </c>
      <c r="AX81" s="35">
        <v>0</v>
      </c>
      <c r="AY81" s="35">
        <v>0</v>
      </c>
      <c r="AZ81" s="35">
        <v>0</v>
      </c>
      <c r="BA81" s="35">
        <v>0</v>
      </c>
      <c r="BB81" s="35">
        <v>1688940</v>
      </c>
      <c r="BC81" s="35">
        <v>135115.20000000001</v>
      </c>
      <c r="BD81" s="35">
        <v>1553824.8</v>
      </c>
      <c r="BE81" s="35">
        <v>27691.240000000005</v>
      </c>
      <c r="BF81" s="35">
        <v>1526133.56</v>
      </c>
      <c r="BG81" s="35">
        <v>0</v>
      </c>
      <c r="BH81" s="35">
        <v>760000</v>
      </c>
      <c r="BI81" s="35">
        <v>2</v>
      </c>
      <c r="BJ81" s="35">
        <v>74480</v>
      </c>
      <c r="BK81" s="35">
        <v>0</v>
      </c>
      <c r="BL81" s="35">
        <v>0</v>
      </c>
      <c r="BM81" s="35">
        <v>2360613.56</v>
      </c>
      <c r="BN81" s="35">
        <v>5000</v>
      </c>
      <c r="BO81" s="37"/>
    </row>
    <row r="82" spans="1:67" ht="22.5">
      <c r="A82" s="31">
        <v>71</v>
      </c>
      <c r="B82" s="32" t="s">
        <v>51</v>
      </c>
      <c r="C82" s="31" t="s">
        <v>52</v>
      </c>
      <c r="D82" s="33" t="s">
        <v>53</v>
      </c>
      <c r="E82" s="31" t="s">
        <v>54</v>
      </c>
      <c r="F82" s="31" t="s">
        <v>0</v>
      </c>
      <c r="G82" s="34">
        <v>20806005</v>
      </c>
      <c r="H82" s="31">
        <v>30</v>
      </c>
      <c r="I82" s="31">
        <v>2</v>
      </c>
      <c r="J82" s="31">
        <v>12</v>
      </c>
      <c r="K82" s="31">
        <v>326</v>
      </c>
      <c r="L82" s="35">
        <v>1564800</v>
      </c>
      <c r="M82" s="35">
        <v>29400</v>
      </c>
      <c r="N82" s="35">
        <v>312960</v>
      </c>
      <c r="O82" s="35">
        <v>187500</v>
      </c>
      <c r="P82" s="35">
        <v>0</v>
      </c>
      <c r="Q82" s="35">
        <v>0</v>
      </c>
      <c r="R82" s="35">
        <v>0</v>
      </c>
      <c r="S82" s="35">
        <v>0</v>
      </c>
      <c r="T82" s="35">
        <v>2094660</v>
      </c>
      <c r="U82" s="35">
        <v>167572.80000000002</v>
      </c>
      <c r="V82" s="35">
        <v>1927087.2</v>
      </c>
      <c r="W82" s="35">
        <v>46354.36</v>
      </c>
      <c r="X82" s="35">
        <v>1880732.8399999999</v>
      </c>
      <c r="Y82" s="35">
        <v>0</v>
      </c>
      <c r="Z82" s="35">
        <v>760000</v>
      </c>
      <c r="AA82" s="35">
        <v>1</v>
      </c>
      <c r="AB82" s="35">
        <v>37240</v>
      </c>
      <c r="AC82" s="35">
        <v>1</v>
      </c>
      <c r="AD82" s="35">
        <v>29400</v>
      </c>
      <c r="AE82" s="35">
        <v>2707372.84</v>
      </c>
      <c r="AF82" s="35">
        <v>5000</v>
      </c>
      <c r="AG82" s="37"/>
      <c r="AI82" s="31">
        <v>169</v>
      </c>
      <c r="AJ82" s="32" t="s">
        <v>51</v>
      </c>
      <c r="AK82" s="31" t="s">
        <v>52</v>
      </c>
      <c r="AL82" s="33" t="s">
        <v>53</v>
      </c>
      <c r="AM82" s="31" t="s">
        <v>54</v>
      </c>
      <c r="AN82" s="31" t="s">
        <v>0</v>
      </c>
      <c r="AO82" s="34">
        <v>20806005</v>
      </c>
      <c r="AP82" s="31">
        <v>11</v>
      </c>
      <c r="AQ82" s="31">
        <v>1</v>
      </c>
      <c r="AR82" s="31">
        <v>20</v>
      </c>
      <c r="AS82" s="31">
        <v>261</v>
      </c>
      <c r="AT82" s="35">
        <v>1252800</v>
      </c>
      <c r="AU82" s="35">
        <v>29400</v>
      </c>
      <c r="AV82" s="35">
        <v>250560</v>
      </c>
      <c r="AW82" s="35">
        <v>42500</v>
      </c>
      <c r="AX82" s="35">
        <v>0</v>
      </c>
      <c r="AY82" s="35">
        <v>0</v>
      </c>
      <c r="AZ82" s="35">
        <v>0</v>
      </c>
      <c r="BA82" s="35">
        <v>0</v>
      </c>
      <c r="BB82" s="35">
        <v>1575260</v>
      </c>
      <c r="BC82" s="35">
        <v>126020.8</v>
      </c>
      <c r="BD82" s="35">
        <v>1449239.2</v>
      </c>
      <c r="BE82" s="35">
        <v>22461.96</v>
      </c>
      <c r="BF82" s="35">
        <v>1426777.24</v>
      </c>
      <c r="BG82" s="35">
        <v>0</v>
      </c>
      <c r="BH82" s="35">
        <v>760000</v>
      </c>
      <c r="BI82" s="35">
        <v>1</v>
      </c>
      <c r="BJ82" s="35">
        <v>37240</v>
      </c>
      <c r="BK82" s="35">
        <v>1</v>
      </c>
      <c r="BL82" s="35">
        <v>29400</v>
      </c>
      <c r="BM82" s="35">
        <v>2253417.2400000002</v>
      </c>
      <c r="BN82" s="35">
        <v>5000</v>
      </c>
      <c r="BO82" s="37"/>
    </row>
    <row r="83" spans="1:67" ht="22.5">
      <c r="A83" s="31">
        <v>72</v>
      </c>
      <c r="B83" s="32" t="s">
        <v>51</v>
      </c>
      <c r="C83" s="31" t="s">
        <v>52</v>
      </c>
      <c r="D83" s="33" t="s">
        <v>53</v>
      </c>
      <c r="E83" s="31" t="s">
        <v>54</v>
      </c>
      <c r="F83" s="31" t="s">
        <v>0</v>
      </c>
      <c r="G83" s="34">
        <v>20806001</v>
      </c>
      <c r="H83" s="31">
        <v>16</v>
      </c>
      <c r="I83" s="31">
        <v>1</v>
      </c>
      <c r="J83" s="31">
        <v>25</v>
      </c>
      <c r="K83" s="31">
        <v>306</v>
      </c>
      <c r="L83" s="35">
        <v>1468800</v>
      </c>
      <c r="M83" s="35">
        <v>0</v>
      </c>
      <c r="N83" s="35">
        <v>293760</v>
      </c>
      <c r="O83" s="35">
        <v>70000</v>
      </c>
      <c r="P83" s="35">
        <v>0</v>
      </c>
      <c r="Q83" s="35">
        <v>0</v>
      </c>
      <c r="R83" s="35">
        <v>0</v>
      </c>
      <c r="S83" s="35">
        <v>0</v>
      </c>
      <c r="T83" s="35">
        <v>1832560</v>
      </c>
      <c r="U83" s="35">
        <v>146604.80000000002</v>
      </c>
      <c r="V83" s="35">
        <v>1685955.2</v>
      </c>
      <c r="W83" s="35">
        <v>34297.760000000002</v>
      </c>
      <c r="X83" s="35">
        <v>1651657.44</v>
      </c>
      <c r="Y83" s="35">
        <v>0</v>
      </c>
      <c r="Z83" s="35">
        <v>760000</v>
      </c>
      <c r="AA83" s="35">
        <v>2</v>
      </c>
      <c r="AB83" s="35">
        <v>74480</v>
      </c>
      <c r="AC83" s="35">
        <v>0</v>
      </c>
      <c r="AD83" s="35">
        <v>0</v>
      </c>
      <c r="AE83" s="35">
        <v>2486137.44</v>
      </c>
      <c r="AF83" s="35">
        <v>5000</v>
      </c>
      <c r="AG83" s="37"/>
    </row>
    <row r="84" spans="1:67">
      <c r="A84" s="31">
        <v>73</v>
      </c>
      <c r="B84" s="32" t="s">
        <v>51</v>
      </c>
      <c r="C84" s="31" t="s">
        <v>52</v>
      </c>
      <c r="D84" s="33" t="s">
        <v>53</v>
      </c>
      <c r="E84" s="31" t="s">
        <v>54</v>
      </c>
      <c r="F84" s="31" t="s">
        <v>0</v>
      </c>
      <c r="G84" s="34">
        <v>20806001</v>
      </c>
      <c r="H84" s="31">
        <v>30</v>
      </c>
      <c r="I84" s="31">
        <v>1</v>
      </c>
      <c r="J84" s="31">
        <v>25</v>
      </c>
      <c r="K84" s="31">
        <v>306</v>
      </c>
      <c r="L84" s="35">
        <v>1468800</v>
      </c>
      <c r="M84" s="35">
        <v>0</v>
      </c>
      <c r="N84" s="35">
        <v>293760</v>
      </c>
      <c r="O84" s="35">
        <v>187500</v>
      </c>
      <c r="P84" s="35">
        <v>0</v>
      </c>
      <c r="Q84" s="35">
        <v>0</v>
      </c>
      <c r="R84" s="35">
        <v>0</v>
      </c>
      <c r="S84" s="35">
        <v>0</v>
      </c>
      <c r="T84" s="35">
        <v>1950060</v>
      </c>
      <c r="U84" s="35">
        <v>156004.80000000002</v>
      </c>
      <c r="V84" s="35">
        <v>1794055.2</v>
      </c>
      <c r="W84" s="35">
        <v>39702.76</v>
      </c>
      <c r="X84" s="35">
        <v>1754352.44</v>
      </c>
      <c r="Y84" s="35">
        <v>0</v>
      </c>
      <c r="Z84" s="35">
        <v>760000</v>
      </c>
      <c r="AA84" s="35">
        <v>0</v>
      </c>
      <c r="AB84" s="35">
        <v>0</v>
      </c>
      <c r="AC84" s="35">
        <v>0</v>
      </c>
      <c r="AD84" s="35">
        <v>0</v>
      </c>
      <c r="AE84" s="35">
        <v>2514352.44</v>
      </c>
      <c r="AF84" s="35">
        <v>5000</v>
      </c>
      <c r="AG84" s="37"/>
      <c r="AI84" s="7" t="s">
        <v>1</v>
      </c>
      <c r="AP84" s="7" t="s">
        <v>1</v>
      </c>
      <c r="AQ84" s="8"/>
      <c r="AS84" s="8"/>
      <c r="AT84" s="8"/>
      <c r="AU84" s="9"/>
      <c r="AV84" s="9"/>
      <c r="AW84" s="7" t="s">
        <v>1</v>
      </c>
      <c r="AX84" s="8"/>
      <c r="AY84" s="9"/>
      <c r="AZ84" s="8"/>
      <c r="BA84" s="8"/>
      <c r="BB84" s="7"/>
      <c r="BC84" s="7" t="s">
        <v>2</v>
      </c>
      <c r="BD84" s="8"/>
      <c r="BF84" s="8"/>
      <c r="BG84" s="8"/>
      <c r="BH84" s="8"/>
      <c r="BI84" s="9"/>
      <c r="BJ84" s="8"/>
      <c r="BK84" s="7" t="s">
        <v>1</v>
      </c>
      <c r="BL84" s="8"/>
      <c r="BM84" s="9"/>
      <c r="BO84" s="1"/>
    </row>
    <row r="85" spans="1:67">
      <c r="A85" s="31">
        <v>74</v>
      </c>
      <c r="B85" s="32" t="s">
        <v>51</v>
      </c>
      <c r="C85" s="31" t="s">
        <v>52</v>
      </c>
      <c r="D85" s="33" t="s">
        <v>53</v>
      </c>
      <c r="E85" s="31" t="s">
        <v>54</v>
      </c>
      <c r="F85" s="31" t="s">
        <v>0</v>
      </c>
      <c r="G85" s="34">
        <v>20806001</v>
      </c>
      <c r="H85" s="31">
        <v>28</v>
      </c>
      <c r="I85" s="31">
        <v>1</v>
      </c>
      <c r="J85" s="31">
        <v>25</v>
      </c>
      <c r="K85" s="31">
        <v>306</v>
      </c>
      <c r="L85" s="35">
        <v>1468800</v>
      </c>
      <c r="M85" s="35">
        <v>29400</v>
      </c>
      <c r="N85" s="35">
        <v>293760</v>
      </c>
      <c r="O85" s="35">
        <v>167500</v>
      </c>
      <c r="P85" s="35">
        <v>0</v>
      </c>
      <c r="Q85" s="35">
        <v>0</v>
      </c>
      <c r="R85" s="35">
        <v>0</v>
      </c>
      <c r="S85" s="35">
        <v>0</v>
      </c>
      <c r="T85" s="35">
        <v>1959460</v>
      </c>
      <c r="U85" s="35">
        <v>156756.80000000002</v>
      </c>
      <c r="V85" s="35">
        <v>1802703.2</v>
      </c>
      <c r="W85" s="35">
        <v>40135.160000000003</v>
      </c>
      <c r="X85" s="35">
        <v>1762568.04</v>
      </c>
      <c r="Y85" s="35">
        <v>0</v>
      </c>
      <c r="Z85" s="35">
        <v>760000</v>
      </c>
      <c r="AA85" s="35">
        <v>2</v>
      </c>
      <c r="AB85" s="35">
        <v>74480</v>
      </c>
      <c r="AC85" s="35">
        <v>1</v>
      </c>
      <c r="AD85" s="35">
        <v>29400</v>
      </c>
      <c r="AE85" s="35">
        <v>2626448.04</v>
      </c>
      <c r="AF85" s="35">
        <v>5000</v>
      </c>
      <c r="AG85" s="37"/>
      <c r="AI85" s="10" t="s">
        <v>3</v>
      </c>
      <c r="AJ85" s="11"/>
      <c r="AK85" s="11"/>
      <c r="AL85" s="11"/>
      <c r="AM85" s="11"/>
      <c r="AN85" s="11"/>
      <c r="AO85" s="11"/>
      <c r="AP85" s="10" t="s">
        <v>4</v>
      </c>
      <c r="AQ85" s="12"/>
      <c r="AS85" s="12"/>
      <c r="AT85" s="12"/>
      <c r="AU85" s="12"/>
      <c r="AV85" s="9"/>
      <c r="AW85" s="10" t="s">
        <v>5</v>
      </c>
      <c r="AX85" s="12"/>
      <c r="AY85" s="9"/>
      <c r="AZ85" s="12"/>
      <c r="BA85" s="12"/>
      <c r="BB85" s="12"/>
      <c r="BC85" s="10" t="s">
        <v>6</v>
      </c>
      <c r="BD85" s="13"/>
      <c r="BF85" s="12"/>
      <c r="BG85" s="12"/>
      <c r="BH85" s="12"/>
      <c r="BI85" s="9"/>
      <c r="BJ85" s="13"/>
      <c r="BK85" s="10" t="s">
        <v>7</v>
      </c>
      <c r="BL85" s="12"/>
      <c r="BM85" s="9"/>
      <c r="BO85" s="1"/>
    </row>
    <row r="86" spans="1:67" ht="22.5">
      <c r="A86" s="31">
        <v>75</v>
      </c>
      <c r="B86" s="32" t="s">
        <v>51</v>
      </c>
      <c r="C86" s="31" t="s">
        <v>52</v>
      </c>
      <c r="D86" s="33" t="s">
        <v>53</v>
      </c>
      <c r="E86" s="31" t="s">
        <v>54</v>
      </c>
      <c r="F86" s="31" t="s">
        <v>0</v>
      </c>
      <c r="G86" s="34">
        <v>20806002</v>
      </c>
      <c r="H86" s="31">
        <v>34</v>
      </c>
      <c r="I86" s="31">
        <v>1</v>
      </c>
      <c r="J86" s="31">
        <v>25</v>
      </c>
      <c r="K86" s="31">
        <v>306</v>
      </c>
      <c r="L86" s="35">
        <v>1468800</v>
      </c>
      <c r="M86" s="35">
        <v>98000</v>
      </c>
      <c r="N86" s="35">
        <v>293760</v>
      </c>
      <c r="O86" s="35">
        <v>227500</v>
      </c>
      <c r="P86" s="35">
        <v>0</v>
      </c>
      <c r="Q86" s="35">
        <v>0</v>
      </c>
      <c r="R86" s="35">
        <v>0</v>
      </c>
      <c r="S86" s="35">
        <v>0</v>
      </c>
      <c r="T86" s="35">
        <v>2088060</v>
      </c>
      <c r="U86" s="35">
        <v>167044.80000000002</v>
      </c>
      <c r="V86" s="35">
        <v>1921015.2</v>
      </c>
      <c r="W86" s="35">
        <v>46050.76</v>
      </c>
      <c r="X86" s="35">
        <v>1874964.44</v>
      </c>
      <c r="Y86" s="35">
        <v>0</v>
      </c>
      <c r="Z86" s="35">
        <v>760000</v>
      </c>
      <c r="AA86" s="35">
        <v>0</v>
      </c>
      <c r="AB86" s="35">
        <v>0</v>
      </c>
      <c r="AC86" s="35">
        <v>0</v>
      </c>
      <c r="AD86" s="35">
        <v>0</v>
      </c>
      <c r="AE86" s="35">
        <v>2634964.44</v>
      </c>
      <c r="AF86" s="35">
        <v>5000</v>
      </c>
      <c r="AG86" s="37"/>
    </row>
    <row r="87" spans="1:67" ht="22.5">
      <c r="A87" s="31">
        <v>76</v>
      </c>
      <c r="B87" s="32" t="s">
        <v>51</v>
      </c>
      <c r="C87" s="31" t="s">
        <v>52</v>
      </c>
      <c r="D87" s="33" t="s">
        <v>53</v>
      </c>
      <c r="E87" s="31" t="s">
        <v>54</v>
      </c>
      <c r="F87" s="31" t="s">
        <v>0</v>
      </c>
      <c r="G87" s="34">
        <v>20806002</v>
      </c>
      <c r="H87" s="31">
        <v>17</v>
      </c>
      <c r="I87" s="31">
        <v>1</v>
      </c>
      <c r="J87" s="31">
        <v>25</v>
      </c>
      <c r="K87" s="31">
        <v>306</v>
      </c>
      <c r="L87" s="35">
        <v>1468800</v>
      </c>
      <c r="M87" s="35">
        <v>0</v>
      </c>
      <c r="N87" s="35">
        <v>293760</v>
      </c>
      <c r="O87" s="35">
        <v>77500</v>
      </c>
      <c r="P87" s="35">
        <v>0</v>
      </c>
      <c r="Q87" s="35">
        <v>0</v>
      </c>
      <c r="R87" s="35">
        <v>0</v>
      </c>
      <c r="S87" s="35">
        <v>0</v>
      </c>
      <c r="T87" s="35">
        <v>1840060</v>
      </c>
      <c r="U87" s="35">
        <v>147204.80000000002</v>
      </c>
      <c r="V87" s="35">
        <v>1692855.2</v>
      </c>
      <c r="W87" s="35">
        <v>34642.76</v>
      </c>
      <c r="X87" s="35">
        <v>1658212.44</v>
      </c>
      <c r="Y87" s="35">
        <v>0</v>
      </c>
      <c r="Z87" s="35">
        <v>760000</v>
      </c>
      <c r="AA87" s="35">
        <v>3</v>
      </c>
      <c r="AB87" s="35">
        <v>111720</v>
      </c>
      <c r="AC87" s="35">
        <v>1</v>
      </c>
      <c r="AD87" s="35">
        <v>29400</v>
      </c>
      <c r="AE87" s="35">
        <v>2559332.44</v>
      </c>
      <c r="AF87" s="35">
        <v>5000</v>
      </c>
      <c r="AG87" s="37"/>
    </row>
    <row r="88" spans="1:67" ht="22.5">
      <c r="A88" s="31">
        <v>77</v>
      </c>
      <c r="B88" s="32" t="s">
        <v>51</v>
      </c>
      <c r="C88" s="31" t="s">
        <v>52</v>
      </c>
      <c r="D88" s="33" t="s">
        <v>53</v>
      </c>
      <c r="E88" s="31" t="s">
        <v>54</v>
      </c>
      <c r="F88" s="31" t="s">
        <v>0</v>
      </c>
      <c r="G88" s="34">
        <v>20806004</v>
      </c>
      <c r="H88" s="31">
        <v>26</v>
      </c>
      <c r="I88" s="31">
        <v>1</v>
      </c>
      <c r="J88" s="31">
        <v>25</v>
      </c>
      <c r="K88" s="31">
        <v>306</v>
      </c>
      <c r="L88" s="35">
        <v>1468800</v>
      </c>
      <c r="M88" s="35">
        <v>29400</v>
      </c>
      <c r="N88" s="35">
        <v>293760</v>
      </c>
      <c r="O88" s="35">
        <v>147500</v>
      </c>
      <c r="P88" s="35">
        <v>0</v>
      </c>
      <c r="Q88" s="35">
        <v>587520</v>
      </c>
      <c r="R88" s="35">
        <v>0</v>
      </c>
      <c r="S88" s="35">
        <v>0</v>
      </c>
      <c r="T88" s="35">
        <v>2526980</v>
      </c>
      <c r="U88" s="35">
        <v>202158.4</v>
      </c>
      <c r="V88" s="35">
        <v>2324821.6</v>
      </c>
      <c r="W88" s="35">
        <v>66241.08</v>
      </c>
      <c r="X88" s="35">
        <v>2258580.52</v>
      </c>
      <c r="Y88" s="35">
        <v>0</v>
      </c>
      <c r="Z88" s="35">
        <v>760000</v>
      </c>
      <c r="AA88" s="35">
        <v>2</v>
      </c>
      <c r="AB88" s="35">
        <v>74480</v>
      </c>
      <c r="AC88" s="35">
        <v>1</v>
      </c>
      <c r="AD88" s="35">
        <v>29400</v>
      </c>
      <c r="AE88" s="35">
        <v>3122460.52</v>
      </c>
      <c r="AF88" s="35">
        <v>5000</v>
      </c>
      <c r="AG88" s="37"/>
    </row>
    <row r="89" spans="1:67" ht="22.5">
      <c r="A89" s="31">
        <v>78</v>
      </c>
      <c r="B89" s="32" t="s">
        <v>51</v>
      </c>
      <c r="C89" s="31" t="s">
        <v>52</v>
      </c>
      <c r="D89" s="33" t="s">
        <v>53</v>
      </c>
      <c r="E89" s="31" t="s">
        <v>54</v>
      </c>
      <c r="F89" s="31" t="s">
        <v>0</v>
      </c>
      <c r="G89" s="34">
        <v>20806005</v>
      </c>
      <c r="H89" s="31">
        <v>31</v>
      </c>
      <c r="I89" s="31">
        <v>1</v>
      </c>
      <c r="J89" s="31">
        <v>25</v>
      </c>
      <c r="K89" s="31">
        <v>306</v>
      </c>
      <c r="L89" s="35">
        <v>1468800</v>
      </c>
      <c r="M89" s="35">
        <v>29400</v>
      </c>
      <c r="N89" s="35">
        <v>293760</v>
      </c>
      <c r="O89" s="35">
        <v>197500</v>
      </c>
      <c r="P89" s="35">
        <v>0</v>
      </c>
      <c r="Q89" s="35">
        <v>0</v>
      </c>
      <c r="R89" s="35">
        <v>0</v>
      </c>
      <c r="S89" s="35">
        <v>0</v>
      </c>
      <c r="T89" s="35">
        <v>1989460</v>
      </c>
      <c r="U89" s="35">
        <v>159156.80000000002</v>
      </c>
      <c r="V89" s="35">
        <v>1830303.2</v>
      </c>
      <c r="W89" s="35">
        <v>41515.160000000003</v>
      </c>
      <c r="X89" s="35">
        <v>1788788.04</v>
      </c>
      <c r="Y89" s="35">
        <v>0</v>
      </c>
      <c r="Z89" s="35">
        <v>760000</v>
      </c>
      <c r="AA89" s="35">
        <v>0</v>
      </c>
      <c r="AB89" s="35">
        <v>0</v>
      </c>
      <c r="AC89" s="35">
        <v>1</v>
      </c>
      <c r="AD89" s="35">
        <v>29400</v>
      </c>
      <c r="AE89" s="35">
        <v>2578188.04</v>
      </c>
      <c r="AF89" s="35">
        <v>5000</v>
      </c>
      <c r="AG89" s="37"/>
    </row>
    <row r="90" spans="1:67" ht="22.5">
      <c r="A90" s="31">
        <v>79</v>
      </c>
      <c r="B90" s="32" t="s">
        <v>51</v>
      </c>
      <c r="C90" s="31" t="s">
        <v>52</v>
      </c>
      <c r="D90" s="33" t="s">
        <v>53</v>
      </c>
      <c r="E90" s="31" t="s">
        <v>54</v>
      </c>
      <c r="F90" s="31" t="s">
        <v>0</v>
      </c>
      <c r="G90" s="34">
        <v>20806007</v>
      </c>
      <c r="H90" s="31">
        <v>31</v>
      </c>
      <c r="I90" s="31">
        <v>1</v>
      </c>
      <c r="J90" s="31">
        <v>25</v>
      </c>
      <c r="K90" s="31">
        <v>306</v>
      </c>
      <c r="L90" s="35">
        <v>1468800</v>
      </c>
      <c r="M90" s="35">
        <v>0</v>
      </c>
      <c r="N90" s="35">
        <v>293760</v>
      </c>
      <c r="O90" s="35">
        <v>197500</v>
      </c>
      <c r="P90" s="35">
        <v>0</v>
      </c>
      <c r="Q90" s="35">
        <v>440640</v>
      </c>
      <c r="R90" s="35">
        <v>0</v>
      </c>
      <c r="S90" s="35">
        <v>0</v>
      </c>
      <c r="T90" s="35">
        <v>2400700</v>
      </c>
      <c r="U90" s="35">
        <v>192056</v>
      </c>
      <c r="V90" s="35">
        <v>2208644</v>
      </c>
      <c r="W90" s="35">
        <v>60432.200000000004</v>
      </c>
      <c r="X90" s="35">
        <v>2148211.7999999998</v>
      </c>
      <c r="Y90" s="35">
        <v>0</v>
      </c>
      <c r="Z90" s="35">
        <v>760000</v>
      </c>
      <c r="AA90" s="35">
        <v>1</v>
      </c>
      <c r="AB90" s="35">
        <v>37240</v>
      </c>
      <c r="AC90" s="35">
        <v>1</v>
      </c>
      <c r="AD90" s="35">
        <v>29400</v>
      </c>
      <c r="AE90" s="35">
        <v>2974851.8</v>
      </c>
      <c r="AF90" s="35">
        <v>5000</v>
      </c>
      <c r="AG90" s="37"/>
    </row>
    <row r="91" spans="1:67" ht="22.5">
      <c r="A91" s="31">
        <v>80</v>
      </c>
      <c r="B91" s="32" t="s">
        <v>51</v>
      </c>
      <c r="C91" s="31" t="s">
        <v>52</v>
      </c>
      <c r="D91" s="33" t="s">
        <v>53</v>
      </c>
      <c r="E91" s="31" t="s">
        <v>54</v>
      </c>
      <c r="F91" s="31" t="s">
        <v>0</v>
      </c>
      <c r="G91" s="34">
        <v>10806001</v>
      </c>
      <c r="H91" s="31">
        <v>29</v>
      </c>
      <c r="I91" s="31">
        <v>1</v>
      </c>
      <c r="J91" s="31">
        <v>24</v>
      </c>
      <c r="K91" s="31">
        <v>297</v>
      </c>
      <c r="L91" s="35">
        <v>1425600</v>
      </c>
      <c r="M91" s="35">
        <v>29400</v>
      </c>
      <c r="N91" s="35">
        <v>356400</v>
      </c>
      <c r="O91" s="35">
        <v>177500</v>
      </c>
      <c r="P91" s="35">
        <v>0</v>
      </c>
      <c r="Q91" s="35">
        <v>0</v>
      </c>
      <c r="R91" s="35">
        <v>0</v>
      </c>
      <c r="S91" s="35">
        <v>0</v>
      </c>
      <c r="T91" s="35">
        <v>1988900</v>
      </c>
      <c r="U91" s="35">
        <v>159112</v>
      </c>
      <c r="V91" s="35">
        <v>1829788</v>
      </c>
      <c r="W91" s="35">
        <v>41489.4</v>
      </c>
      <c r="X91" s="35">
        <v>1788298.6</v>
      </c>
      <c r="Y91" s="35">
        <v>0</v>
      </c>
      <c r="Z91" s="35">
        <v>760000</v>
      </c>
      <c r="AA91" s="35">
        <v>0</v>
      </c>
      <c r="AB91" s="35">
        <v>0</v>
      </c>
      <c r="AC91" s="35">
        <v>0</v>
      </c>
      <c r="AD91" s="35">
        <v>0</v>
      </c>
      <c r="AE91" s="35">
        <v>2548298.6</v>
      </c>
      <c r="AF91" s="35">
        <v>5000</v>
      </c>
      <c r="AG91" s="37"/>
    </row>
    <row r="92" spans="1:67" ht="22.5">
      <c r="A92" s="31">
        <v>81</v>
      </c>
      <c r="B92" s="32" t="s">
        <v>51</v>
      </c>
      <c r="C92" s="31" t="s">
        <v>52</v>
      </c>
      <c r="D92" s="33" t="s">
        <v>53</v>
      </c>
      <c r="E92" s="31" t="s">
        <v>54</v>
      </c>
      <c r="F92" s="31" t="s">
        <v>0</v>
      </c>
      <c r="G92" s="34">
        <v>10806019</v>
      </c>
      <c r="H92" s="31">
        <v>32</v>
      </c>
      <c r="I92" s="31">
        <v>1</v>
      </c>
      <c r="J92" s="31">
        <v>24</v>
      </c>
      <c r="K92" s="31">
        <v>297</v>
      </c>
      <c r="L92" s="35">
        <v>1425600</v>
      </c>
      <c r="M92" s="35">
        <v>0</v>
      </c>
      <c r="N92" s="35">
        <v>285120</v>
      </c>
      <c r="O92" s="35">
        <v>207500</v>
      </c>
      <c r="P92" s="35">
        <v>0</v>
      </c>
      <c r="Q92" s="35">
        <v>0</v>
      </c>
      <c r="R92" s="35">
        <v>0</v>
      </c>
      <c r="S92" s="35">
        <v>0</v>
      </c>
      <c r="T92" s="35">
        <v>1918220</v>
      </c>
      <c r="U92" s="35">
        <v>153457.60000000001</v>
      </c>
      <c r="V92" s="35">
        <v>1764762.4</v>
      </c>
      <c r="W92" s="35">
        <v>38238.119999999995</v>
      </c>
      <c r="X92" s="35">
        <v>1726524.2799999998</v>
      </c>
      <c r="Y92" s="35">
        <v>0</v>
      </c>
      <c r="Z92" s="35">
        <v>760000</v>
      </c>
      <c r="AA92" s="35">
        <v>1</v>
      </c>
      <c r="AB92" s="35">
        <v>37240</v>
      </c>
      <c r="AC92" s="35">
        <v>1</v>
      </c>
      <c r="AD92" s="35">
        <v>29400</v>
      </c>
      <c r="AE92" s="35">
        <v>2553164.2799999998</v>
      </c>
      <c r="AF92" s="35">
        <v>5000</v>
      </c>
      <c r="AG92" s="37"/>
    </row>
    <row r="93" spans="1:67" ht="22.5">
      <c r="A93" s="31">
        <v>82</v>
      </c>
      <c r="B93" s="32" t="s">
        <v>51</v>
      </c>
      <c r="C93" s="31" t="s">
        <v>52</v>
      </c>
      <c r="D93" s="33" t="s">
        <v>53</v>
      </c>
      <c r="E93" s="31" t="s">
        <v>54</v>
      </c>
      <c r="F93" s="31" t="s">
        <v>0</v>
      </c>
      <c r="G93" s="34">
        <v>20806001</v>
      </c>
      <c r="H93" s="31">
        <v>29</v>
      </c>
      <c r="I93" s="31">
        <v>1</v>
      </c>
      <c r="J93" s="31">
        <v>24</v>
      </c>
      <c r="K93" s="31">
        <v>297</v>
      </c>
      <c r="L93" s="35">
        <v>1425600</v>
      </c>
      <c r="M93" s="35">
        <v>98000</v>
      </c>
      <c r="N93" s="35">
        <v>285120</v>
      </c>
      <c r="O93" s="35">
        <v>177500</v>
      </c>
      <c r="P93" s="35">
        <v>0</v>
      </c>
      <c r="Q93" s="35">
        <v>0</v>
      </c>
      <c r="R93" s="35">
        <v>0</v>
      </c>
      <c r="S93" s="35">
        <v>0</v>
      </c>
      <c r="T93" s="35">
        <v>1986220</v>
      </c>
      <c r="U93" s="35">
        <v>158897.60000000001</v>
      </c>
      <c r="V93" s="35">
        <v>1827322.4</v>
      </c>
      <c r="W93" s="35">
        <v>41366.119999999995</v>
      </c>
      <c r="X93" s="35">
        <v>1785956.2799999998</v>
      </c>
      <c r="Y93" s="35">
        <v>0</v>
      </c>
      <c r="Z93" s="35">
        <v>760000</v>
      </c>
      <c r="AA93" s="35">
        <v>0</v>
      </c>
      <c r="AB93" s="35">
        <v>0</v>
      </c>
      <c r="AC93" s="35">
        <v>0</v>
      </c>
      <c r="AD93" s="35">
        <v>0</v>
      </c>
      <c r="AE93" s="35">
        <v>2545956.2799999998</v>
      </c>
      <c r="AF93" s="35">
        <v>5000</v>
      </c>
      <c r="AG93" s="37"/>
    </row>
    <row r="94" spans="1:67" ht="22.5">
      <c r="A94" s="31">
        <v>83</v>
      </c>
      <c r="B94" s="32" t="s">
        <v>51</v>
      </c>
      <c r="C94" s="31" t="s">
        <v>52</v>
      </c>
      <c r="D94" s="33" t="s">
        <v>53</v>
      </c>
      <c r="E94" s="31" t="s">
        <v>54</v>
      </c>
      <c r="F94" s="31" t="s">
        <v>0</v>
      </c>
      <c r="G94" s="34">
        <v>20806001</v>
      </c>
      <c r="H94" s="31">
        <v>31</v>
      </c>
      <c r="I94" s="31">
        <v>1</v>
      </c>
      <c r="J94" s="31">
        <v>24</v>
      </c>
      <c r="K94" s="31">
        <v>297</v>
      </c>
      <c r="L94" s="35">
        <v>1425600</v>
      </c>
      <c r="M94" s="35">
        <v>0</v>
      </c>
      <c r="N94" s="35">
        <v>285120</v>
      </c>
      <c r="O94" s="35">
        <v>197500</v>
      </c>
      <c r="P94" s="35">
        <v>0</v>
      </c>
      <c r="Q94" s="35">
        <v>0</v>
      </c>
      <c r="R94" s="35">
        <v>0</v>
      </c>
      <c r="S94" s="35">
        <v>0</v>
      </c>
      <c r="T94" s="35">
        <v>1908220</v>
      </c>
      <c r="U94" s="35">
        <v>152657.60000000001</v>
      </c>
      <c r="V94" s="35">
        <v>1755562.4</v>
      </c>
      <c r="W94" s="35">
        <v>37778.119999999995</v>
      </c>
      <c r="X94" s="35">
        <v>1717784.2799999998</v>
      </c>
      <c r="Y94" s="35">
        <v>0</v>
      </c>
      <c r="Z94" s="35">
        <v>760000</v>
      </c>
      <c r="AA94" s="35">
        <v>0</v>
      </c>
      <c r="AB94" s="35">
        <v>0</v>
      </c>
      <c r="AC94" s="35">
        <v>0</v>
      </c>
      <c r="AD94" s="35">
        <v>0</v>
      </c>
      <c r="AE94" s="35">
        <v>2477784.2799999998</v>
      </c>
      <c r="AF94" s="35">
        <v>5000</v>
      </c>
      <c r="AG94" s="37"/>
    </row>
    <row r="95" spans="1:67" ht="22.5">
      <c r="A95" s="31">
        <v>84</v>
      </c>
      <c r="B95" s="32" t="s">
        <v>51</v>
      </c>
      <c r="C95" s="31" t="s">
        <v>52</v>
      </c>
      <c r="D95" s="33" t="s">
        <v>53</v>
      </c>
      <c r="E95" s="31" t="s">
        <v>54</v>
      </c>
      <c r="F95" s="31" t="s">
        <v>0</v>
      </c>
      <c r="G95" s="34">
        <v>20806001</v>
      </c>
      <c r="H95" s="31">
        <v>34</v>
      </c>
      <c r="I95" s="31">
        <v>1</v>
      </c>
      <c r="J95" s="31">
        <v>24</v>
      </c>
      <c r="K95" s="31">
        <v>297</v>
      </c>
      <c r="L95" s="35">
        <v>1425600</v>
      </c>
      <c r="M95" s="35">
        <v>29400</v>
      </c>
      <c r="N95" s="35">
        <v>285120</v>
      </c>
      <c r="O95" s="35">
        <v>227500</v>
      </c>
      <c r="P95" s="35">
        <v>0</v>
      </c>
      <c r="Q95" s="35">
        <v>0</v>
      </c>
      <c r="R95" s="35">
        <v>0</v>
      </c>
      <c r="S95" s="35">
        <v>0</v>
      </c>
      <c r="T95" s="35">
        <v>1967620</v>
      </c>
      <c r="U95" s="35">
        <v>157409.60000000001</v>
      </c>
      <c r="V95" s="35">
        <v>1810210.4</v>
      </c>
      <c r="W95" s="35">
        <v>40510.519999999997</v>
      </c>
      <c r="X95" s="35">
        <v>1769699.88</v>
      </c>
      <c r="Y95" s="35">
        <v>0</v>
      </c>
      <c r="Z95" s="35">
        <v>760000</v>
      </c>
      <c r="AA95" s="35">
        <v>0</v>
      </c>
      <c r="AB95" s="35">
        <v>0</v>
      </c>
      <c r="AC95" s="35">
        <v>0</v>
      </c>
      <c r="AD95" s="35">
        <v>0</v>
      </c>
      <c r="AE95" s="35">
        <v>2529699.88</v>
      </c>
      <c r="AF95" s="35">
        <v>5000</v>
      </c>
      <c r="AG95" s="37"/>
      <c r="AI95" s="53" t="s">
        <v>50</v>
      </c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  <c r="BL95" s="53"/>
      <c r="BM95" s="53"/>
      <c r="BN95" s="53"/>
      <c r="BO95" s="53"/>
    </row>
    <row r="96" spans="1:67" ht="22.5">
      <c r="A96" s="31">
        <v>85</v>
      </c>
      <c r="B96" s="32" t="s">
        <v>51</v>
      </c>
      <c r="C96" s="31" t="s">
        <v>52</v>
      </c>
      <c r="D96" s="33" t="s">
        <v>53</v>
      </c>
      <c r="E96" s="31" t="s">
        <v>54</v>
      </c>
      <c r="F96" s="31" t="s">
        <v>0</v>
      </c>
      <c r="G96" s="34">
        <v>20806001</v>
      </c>
      <c r="H96" s="31">
        <v>34</v>
      </c>
      <c r="I96" s="31">
        <v>1</v>
      </c>
      <c r="J96" s="31">
        <v>24</v>
      </c>
      <c r="K96" s="31">
        <v>297</v>
      </c>
      <c r="L96" s="35">
        <v>1425600</v>
      </c>
      <c r="M96" s="35">
        <v>0</v>
      </c>
      <c r="N96" s="35">
        <v>285120</v>
      </c>
      <c r="O96" s="35">
        <v>227500</v>
      </c>
      <c r="P96" s="35">
        <v>0</v>
      </c>
      <c r="Q96" s="35">
        <v>0</v>
      </c>
      <c r="R96" s="35">
        <v>0</v>
      </c>
      <c r="S96" s="35">
        <v>0</v>
      </c>
      <c r="T96" s="35">
        <v>1938220</v>
      </c>
      <c r="U96" s="35">
        <v>155057.60000000001</v>
      </c>
      <c r="V96" s="35">
        <v>1783162.4</v>
      </c>
      <c r="W96" s="35">
        <v>39158.119999999995</v>
      </c>
      <c r="X96" s="35">
        <v>1744004.2799999998</v>
      </c>
      <c r="Y96" s="35">
        <v>0</v>
      </c>
      <c r="Z96" s="35">
        <v>760000</v>
      </c>
      <c r="AA96" s="35">
        <v>0</v>
      </c>
      <c r="AB96" s="35">
        <v>0</v>
      </c>
      <c r="AC96" s="35">
        <v>1</v>
      </c>
      <c r="AD96" s="35">
        <v>29400</v>
      </c>
      <c r="AE96" s="35">
        <v>2533404.2799999998</v>
      </c>
      <c r="AF96" s="35">
        <v>5000</v>
      </c>
      <c r="AG96" s="37"/>
      <c r="AI96" s="53" t="s">
        <v>8</v>
      </c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53"/>
      <c r="BI96" s="53"/>
      <c r="BJ96" s="53"/>
      <c r="BK96" s="53"/>
      <c r="BL96" s="53"/>
      <c r="BM96" s="53"/>
      <c r="BN96" s="53"/>
      <c r="BO96" s="53"/>
    </row>
    <row r="97" spans="1:67" ht="22.5">
      <c r="A97" s="31">
        <v>86</v>
      </c>
      <c r="B97" s="32" t="s">
        <v>51</v>
      </c>
      <c r="C97" s="31" t="s">
        <v>52</v>
      </c>
      <c r="D97" s="33" t="s">
        <v>53</v>
      </c>
      <c r="E97" s="31" t="s">
        <v>54</v>
      </c>
      <c r="F97" s="31" t="s">
        <v>0</v>
      </c>
      <c r="G97" s="34">
        <v>20806001</v>
      </c>
      <c r="H97" s="31">
        <v>28</v>
      </c>
      <c r="I97" s="31">
        <v>1</v>
      </c>
      <c r="J97" s="31">
        <v>24</v>
      </c>
      <c r="K97" s="31">
        <v>297</v>
      </c>
      <c r="L97" s="35">
        <v>1425600</v>
      </c>
      <c r="M97" s="35">
        <v>0</v>
      </c>
      <c r="N97" s="35">
        <v>285120</v>
      </c>
      <c r="O97" s="35">
        <v>167500</v>
      </c>
      <c r="P97" s="35">
        <v>0</v>
      </c>
      <c r="Q97" s="35">
        <v>0</v>
      </c>
      <c r="R97" s="35">
        <v>0</v>
      </c>
      <c r="S97" s="35">
        <v>0</v>
      </c>
      <c r="T97" s="35">
        <v>1878220</v>
      </c>
      <c r="U97" s="35">
        <v>150257.60000000001</v>
      </c>
      <c r="V97" s="35">
        <v>1727962.4</v>
      </c>
      <c r="W97" s="35">
        <v>36398.119999999995</v>
      </c>
      <c r="X97" s="35">
        <v>1691564.2799999998</v>
      </c>
      <c r="Y97" s="35">
        <v>0</v>
      </c>
      <c r="Z97" s="35">
        <v>760000</v>
      </c>
      <c r="AA97" s="35">
        <v>0</v>
      </c>
      <c r="AB97" s="35">
        <v>0</v>
      </c>
      <c r="AC97" s="35">
        <v>0</v>
      </c>
      <c r="AD97" s="35">
        <v>0</v>
      </c>
      <c r="AE97" s="35">
        <v>2451564.2799999998</v>
      </c>
      <c r="AF97" s="35">
        <v>5000</v>
      </c>
      <c r="AG97" s="37"/>
      <c r="AI97" s="54" t="s">
        <v>9</v>
      </c>
      <c r="AJ97" s="54"/>
      <c r="AK97" s="42"/>
      <c r="AL97" s="43"/>
      <c r="AM97" s="42"/>
      <c r="AN97" s="42"/>
      <c r="AO97" s="42"/>
      <c r="AP97" s="42"/>
      <c r="AQ97" s="42"/>
      <c r="AR97" s="42"/>
      <c r="AS97" s="42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</row>
    <row r="98" spans="1:67">
      <c r="A98" s="31">
        <v>87</v>
      </c>
      <c r="B98" s="32" t="s">
        <v>51</v>
      </c>
      <c r="C98" s="31" t="s">
        <v>52</v>
      </c>
      <c r="D98" s="33" t="s">
        <v>53</v>
      </c>
      <c r="E98" s="31" t="s">
        <v>54</v>
      </c>
      <c r="F98" s="31" t="s">
        <v>0</v>
      </c>
      <c r="G98" s="34">
        <v>20806002</v>
      </c>
      <c r="H98" s="31">
        <v>26</v>
      </c>
      <c r="I98" s="31">
        <v>1</v>
      </c>
      <c r="J98" s="31">
        <v>24</v>
      </c>
      <c r="K98" s="31">
        <v>297</v>
      </c>
      <c r="L98" s="35">
        <v>1425600</v>
      </c>
      <c r="M98" s="35">
        <v>58800</v>
      </c>
      <c r="N98" s="35">
        <v>285120</v>
      </c>
      <c r="O98" s="35">
        <v>147500</v>
      </c>
      <c r="P98" s="35">
        <v>0</v>
      </c>
      <c r="Q98" s="35">
        <v>0</v>
      </c>
      <c r="R98" s="35">
        <v>0</v>
      </c>
      <c r="S98" s="35">
        <v>0</v>
      </c>
      <c r="T98" s="35">
        <v>1917020</v>
      </c>
      <c r="U98" s="35">
        <v>153361.60000000001</v>
      </c>
      <c r="V98" s="35">
        <v>1763658.4</v>
      </c>
      <c r="W98" s="35">
        <v>38182.92</v>
      </c>
      <c r="X98" s="35">
        <v>1725475.48</v>
      </c>
      <c r="Y98" s="35">
        <v>0</v>
      </c>
      <c r="Z98" s="35">
        <v>760000</v>
      </c>
      <c r="AA98" s="35">
        <v>2</v>
      </c>
      <c r="AB98" s="35">
        <v>74480</v>
      </c>
      <c r="AC98" s="35">
        <v>1</v>
      </c>
      <c r="AD98" s="35">
        <v>29400</v>
      </c>
      <c r="AE98" s="35">
        <v>2589355.48</v>
      </c>
      <c r="AF98" s="35">
        <v>5000</v>
      </c>
      <c r="AG98" s="37"/>
      <c r="AI98" s="54" t="s">
        <v>10</v>
      </c>
      <c r="AJ98" s="54"/>
      <c r="AK98" s="17"/>
      <c r="AL98" s="44"/>
      <c r="AM98" s="17"/>
      <c r="AN98" s="3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19"/>
      <c r="BN98" s="19"/>
      <c r="BO98" s="16"/>
    </row>
    <row r="99" spans="1:67" ht="22.5">
      <c r="A99" s="31">
        <v>88</v>
      </c>
      <c r="B99" s="32" t="s">
        <v>51</v>
      </c>
      <c r="C99" s="31" t="s">
        <v>52</v>
      </c>
      <c r="D99" s="33" t="s">
        <v>53</v>
      </c>
      <c r="E99" s="31" t="s">
        <v>54</v>
      </c>
      <c r="F99" s="31" t="s">
        <v>0</v>
      </c>
      <c r="G99" s="34">
        <v>20806003</v>
      </c>
      <c r="H99" s="31">
        <v>30</v>
      </c>
      <c r="I99" s="31">
        <v>1</v>
      </c>
      <c r="J99" s="31">
        <v>24</v>
      </c>
      <c r="K99" s="31">
        <v>297</v>
      </c>
      <c r="L99" s="35">
        <v>1425600</v>
      </c>
      <c r="M99" s="35">
        <v>137200</v>
      </c>
      <c r="N99" s="35">
        <v>285120</v>
      </c>
      <c r="O99" s="35">
        <v>187500</v>
      </c>
      <c r="P99" s="35">
        <v>0</v>
      </c>
      <c r="Q99" s="35">
        <v>427680</v>
      </c>
      <c r="R99" s="35">
        <v>0</v>
      </c>
      <c r="S99" s="35">
        <v>0</v>
      </c>
      <c r="T99" s="35">
        <v>2463100</v>
      </c>
      <c r="U99" s="35">
        <v>197048</v>
      </c>
      <c r="V99" s="35">
        <v>2266052</v>
      </c>
      <c r="W99" s="35">
        <v>63302.600000000006</v>
      </c>
      <c r="X99" s="35">
        <v>2202749.4</v>
      </c>
      <c r="Y99" s="35">
        <v>0</v>
      </c>
      <c r="Z99" s="35">
        <v>760000</v>
      </c>
      <c r="AA99" s="35">
        <v>0</v>
      </c>
      <c r="AB99" s="35">
        <v>0</v>
      </c>
      <c r="AC99" s="35">
        <v>0</v>
      </c>
      <c r="AD99" s="35">
        <v>0</v>
      </c>
      <c r="AE99" s="35">
        <v>2962749.4</v>
      </c>
      <c r="AF99" s="35">
        <v>5000</v>
      </c>
      <c r="AG99" s="37"/>
      <c r="AI99" s="55" t="s">
        <v>12</v>
      </c>
      <c r="AJ99" s="55"/>
      <c r="AK99" s="44"/>
      <c r="AL99" s="44"/>
      <c r="AM99" s="44"/>
      <c r="AN99" s="44"/>
      <c r="AO99" s="17"/>
      <c r="AP99" s="44"/>
      <c r="AQ99" s="44"/>
      <c r="AR99" s="44"/>
      <c r="AS99" s="4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4"/>
      <c r="BO99" s="4"/>
    </row>
    <row r="100" spans="1:67">
      <c r="A100" s="31">
        <v>89</v>
      </c>
      <c r="B100" s="32" t="s">
        <v>51</v>
      </c>
      <c r="C100" s="31" t="s">
        <v>52</v>
      </c>
      <c r="D100" s="33" t="s">
        <v>53</v>
      </c>
      <c r="E100" s="31" t="s">
        <v>54</v>
      </c>
      <c r="F100" s="31" t="s">
        <v>0</v>
      </c>
      <c r="G100" s="34">
        <v>20806008</v>
      </c>
      <c r="H100" s="31">
        <v>29</v>
      </c>
      <c r="I100" s="31">
        <v>1</v>
      </c>
      <c r="J100" s="31">
        <v>24</v>
      </c>
      <c r="K100" s="31">
        <v>297</v>
      </c>
      <c r="L100" s="35">
        <v>1425600</v>
      </c>
      <c r="M100" s="35">
        <v>39200</v>
      </c>
      <c r="N100" s="35">
        <v>285120</v>
      </c>
      <c r="O100" s="35">
        <v>177500</v>
      </c>
      <c r="P100" s="35">
        <v>0</v>
      </c>
      <c r="Q100" s="35">
        <v>0</v>
      </c>
      <c r="R100" s="35">
        <v>0</v>
      </c>
      <c r="S100" s="35">
        <v>0</v>
      </c>
      <c r="T100" s="35">
        <v>1927420</v>
      </c>
      <c r="U100" s="35">
        <v>154193.60000000001</v>
      </c>
      <c r="V100" s="35">
        <v>1773226.4</v>
      </c>
      <c r="W100" s="35">
        <v>38661.32</v>
      </c>
      <c r="X100" s="35">
        <v>1734565.0799999998</v>
      </c>
      <c r="Y100" s="35">
        <v>0</v>
      </c>
      <c r="Z100" s="35">
        <v>760000</v>
      </c>
      <c r="AA100" s="35">
        <v>2</v>
      </c>
      <c r="AB100" s="35">
        <v>74480</v>
      </c>
      <c r="AC100" s="35">
        <v>1</v>
      </c>
      <c r="AD100" s="35">
        <v>29400</v>
      </c>
      <c r="AE100" s="35">
        <v>2598445.08</v>
      </c>
      <c r="AF100" s="35">
        <v>5000</v>
      </c>
      <c r="AG100" s="37"/>
      <c r="AI100" s="56" t="s">
        <v>11</v>
      </c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  <c r="BN100" s="56"/>
      <c r="BO100" s="56"/>
    </row>
    <row r="101" spans="1:67" ht="22.5">
      <c r="A101" s="31">
        <v>90</v>
      </c>
      <c r="B101" s="32" t="s">
        <v>51</v>
      </c>
      <c r="C101" s="31" t="s">
        <v>52</v>
      </c>
      <c r="D101" s="33" t="s">
        <v>53</v>
      </c>
      <c r="E101" s="31" t="s">
        <v>54</v>
      </c>
      <c r="F101" s="31" t="s">
        <v>0</v>
      </c>
      <c r="G101" s="34">
        <v>10806009</v>
      </c>
      <c r="H101" s="31">
        <v>27</v>
      </c>
      <c r="I101" s="31">
        <v>1</v>
      </c>
      <c r="J101" s="31">
        <v>23</v>
      </c>
      <c r="K101" s="31">
        <v>288</v>
      </c>
      <c r="L101" s="35">
        <v>1382400</v>
      </c>
      <c r="M101" s="35">
        <v>0</v>
      </c>
      <c r="N101" s="35">
        <v>345600</v>
      </c>
      <c r="O101" s="35">
        <v>157500</v>
      </c>
      <c r="P101" s="35">
        <v>0</v>
      </c>
      <c r="Q101" s="35">
        <v>0</v>
      </c>
      <c r="R101" s="35">
        <v>0</v>
      </c>
      <c r="S101" s="35">
        <v>0</v>
      </c>
      <c r="T101" s="35">
        <v>1885500</v>
      </c>
      <c r="U101" s="35">
        <v>150840</v>
      </c>
      <c r="V101" s="35">
        <v>1734660</v>
      </c>
      <c r="W101" s="35">
        <v>36733</v>
      </c>
      <c r="X101" s="35">
        <v>1697927</v>
      </c>
      <c r="Y101" s="35">
        <v>0</v>
      </c>
      <c r="Z101" s="35">
        <v>760000</v>
      </c>
      <c r="AA101" s="35">
        <v>0</v>
      </c>
      <c r="AB101" s="35">
        <v>0</v>
      </c>
      <c r="AC101" s="35">
        <v>0</v>
      </c>
      <c r="AD101" s="35">
        <v>0</v>
      </c>
      <c r="AE101" s="35">
        <v>2457927</v>
      </c>
      <c r="AF101" s="35">
        <v>5000</v>
      </c>
      <c r="AG101" s="37"/>
      <c r="AI101" s="20"/>
      <c r="AJ101" s="20"/>
      <c r="AK101" s="20"/>
      <c r="AL101" s="20"/>
      <c r="AM101" s="20"/>
      <c r="AN101" s="20"/>
      <c r="AO101" s="17"/>
      <c r="AP101" s="20"/>
      <c r="AQ101" s="20"/>
      <c r="AR101" s="20"/>
      <c r="AS101" s="20"/>
      <c r="AT101" s="21"/>
      <c r="AU101" s="21"/>
      <c r="AV101" s="21"/>
      <c r="AW101" s="21"/>
      <c r="AX101" s="21"/>
      <c r="AY101" s="21"/>
      <c r="AZ101" s="21"/>
      <c r="BA101" s="21"/>
      <c r="BB101" s="24"/>
      <c r="BC101" s="21"/>
      <c r="BD101" s="24"/>
      <c r="BE101" s="21"/>
      <c r="BF101" s="21"/>
      <c r="BG101" s="21"/>
      <c r="BH101" s="21"/>
      <c r="BI101" s="21"/>
      <c r="BJ101" s="21"/>
      <c r="BK101" s="21"/>
      <c r="BL101" s="21"/>
      <c r="BM101" s="57" t="s">
        <v>13</v>
      </c>
      <c r="BN101" s="57"/>
      <c r="BO101" s="57"/>
    </row>
    <row r="102" spans="1:67" ht="22.5">
      <c r="A102" s="31">
        <v>91</v>
      </c>
      <c r="B102" s="32" t="s">
        <v>51</v>
      </c>
      <c r="C102" s="31" t="s">
        <v>52</v>
      </c>
      <c r="D102" s="33" t="s">
        <v>53</v>
      </c>
      <c r="E102" s="31" t="s">
        <v>54</v>
      </c>
      <c r="F102" s="31" t="s">
        <v>0</v>
      </c>
      <c r="G102" s="34">
        <v>10806009</v>
      </c>
      <c r="H102" s="31">
        <v>30</v>
      </c>
      <c r="I102" s="31">
        <v>1</v>
      </c>
      <c r="J102" s="31">
        <v>23</v>
      </c>
      <c r="K102" s="31">
        <v>288</v>
      </c>
      <c r="L102" s="35">
        <v>1382400</v>
      </c>
      <c r="M102" s="35">
        <v>58800</v>
      </c>
      <c r="N102" s="35">
        <v>345600</v>
      </c>
      <c r="O102" s="35">
        <v>187500</v>
      </c>
      <c r="P102" s="35">
        <v>0</v>
      </c>
      <c r="Q102" s="35">
        <v>0</v>
      </c>
      <c r="R102" s="35">
        <v>0</v>
      </c>
      <c r="S102" s="35">
        <v>0</v>
      </c>
      <c r="T102" s="35">
        <v>1974300</v>
      </c>
      <c r="U102" s="35">
        <v>157944</v>
      </c>
      <c r="V102" s="35">
        <v>1816356</v>
      </c>
      <c r="W102" s="35">
        <v>40817.800000000003</v>
      </c>
      <c r="X102" s="35">
        <v>1775538.2</v>
      </c>
      <c r="Y102" s="35">
        <v>0</v>
      </c>
      <c r="Z102" s="35">
        <v>760000</v>
      </c>
      <c r="AA102" s="35">
        <v>0</v>
      </c>
      <c r="AB102" s="35">
        <v>0</v>
      </c>
      <c r="AC102" s="35">
        <v>0</v>
      </c>
      <c r="AD102" s="35">
        <v>0</v>
      </c>
      <c r="AE102" s="35">
        <v>2535538.2000000002</v>
      </c>
      <c r="AF102" s="35">
        <v>5000</v>
      </c>
      <c r="AG102" s="37"/>
      <c r="AI102" s="58" t="s">
        <v>14</v>
      </c>
      <c r="AJ102" s="58" t="s">
        <v>15</v>
      </c>
      <c r="AK102" s="58" t="s">
        <v>16</v>
      </c>
      <c r="AL102" s="58" t="s">
        <v>17</v>
      </c>
      <c r="AM102" s="58" t="s">
        <v>18</v>
      </c>
      <c r="AN102" s="58" t="s">
        <v>19</v>
      </c>
      <c r="AO102" s="59" t="s">
        <v>20</v>
      </c>
      <c r="AP102" s="58" t="s">
        <v>21</v>
      </c>
      <c r="AQ102" s="58" t="s">
        <v>22</v>
      </c>
      <c r="AR102" s="58" t="s">
        <v>23</v>
      </c>
      <c r="AS102" s="58" t="s">
        <v>24</v>
      </c>
      <c r="AT102" s="47" t="s">
        <v>25</v>
      </c>
      <c r="AU102" s="47" t="s">
        <v>26</v>
      </c>
      <c r="AV102" s="48"/>
      <c r="AW102" s="48"/>
      <c r="AX102" s="48"/>
      <c r="AY102" s="48"/>
      <c r="AZ102" s="48"/>
      <c r="BA102" s="48"/>
      <c r="BB102" s="50" t="s">
        <v>27</v>
      </c>
      <c r="BC102" s="47" t="s">
        <v>28</v>
      </c>
      <c r="BD102" s="50" t="s">
        <v>29</v>
      </c>
      <c r="BE102" s="47" t="s">
        <v>30</v>
      </c>
      <c r="BF102" s="49" t="s">
        <v>31</v>
      </c>
      <c r="BG102" s="49" t="s">
        <v>32</v>
      </c>
      <c r="BH102" s="47" t="s">
        <v>33</v>
      </c>
      <c r="BI102" s="47" t="s">
        <v>34</v>
      </c>
      <c r="BJ102" s="48"/>
      <c r="BK102" s="48"/>
      <c r="BL102" s="48"/>
      <c r="BM102" s="50" t="s">
        <v>35</v>
      </c>
      <c r="BN102" s="47" t="s">
        <v>36</v>
      </c>
      <c r="BO102" s="50" t="s">
        <v>37</v>
      </c>
    </row>
    <row r="103" spans="1:67" ht="22.5">
      <c r="A103" s="31">
        <v>92</v>
      </c>
      <c r="B103" s="32" t="s">
        <v>51</v>
      </c>
      <c r="C103" s="31" t="s">
        <v>52</v>
      </c>
      <c r="D103" s="33" t="s">
        <v>53</v>
      </c>
      <c r="E103" s="31" t="s">
        <v>54</v>
      </c>
      <c r="F103" s="31" t="s">
        <v>0</v>
      </c>
      <c r="G103" s="34">
        <v>10806013</v>
      </c>
      <c r="H103" s="31">
        <v>28</v>
      </c>
      <c r="I103" s="31">
        <v>1</v>
      </c>
      <c r="J103" s="31">
        <v>23</v>
      </c>
      <c r="K103" s="31">
        <v>288</v>
      </c>
      <c r="L103" s="35">
        <v>1382400</v>
      </c>
      <c r="M103" s="35">
        <v>0</v>
      </c>
      <c r="N103" s="35">
        <v>345600</v>
      </c>
      <c r="O103" s="35">
        <v>167500</v>
      </c>
      <c r="P103" s="35">
        <v>0</v>
      </c>
      <c r="Q103" s="35">
        <v>0</v>
      </c>
      <c r="R103" s="35">
        <v>0</v>
      </c>
      <c r="S103" s="35">
        <v>0</v>
      </c>
      <c r="T103" s="35">
        <v>1895500</v>
      </c>
      <c r="U103" s="35">
        <v>151640</v>
      </c>
      <c r="V103" s="35">
        <v>1743860</v>
      </c>
      <c r="W103" s="35">
        <v>37193</v>
      </c>
      <c r="X103" s="35">
        <v>1706667</v>
      </c>
      <c r="Y103" s="35">
        <v>0</v>
      </c>
      <c r="Z103" s="35">
        <v>760000</v>
      </c>
      <c r="AA103" s="35">
        <v>0</v>
      </c>
      <c r="AB103" s="35">
        <v>0</v>
      </c>
      <c r="AC103" s="35">
        <v>0</v>
      </c>
      <c r="AD103" s="35">
        <v>0</v>
      </c>
      <c r="AE103" s="35">
        <v>2466667</v>
      </c>
      <c r="AF103" s="35">
        <v>5000</v>
      </c>
      <c r="AG103" s="37"/>
      <c r="AI103" s="52"/>
      <c r="AJ103" s="52"/>
      <c r="AK103" s="52"/>
      <c r="AL103" s="52"/>
      <c r="AM103" s="52"/>
      <c r="AN103" s="52"/>
      <c r="AO103" s="60"/>
      <c r="AP103" s="58"/>
      <c r="AQ103" s="52"/>
      <c r="AR103" s="52"/>
      <c r="AS103" s="52"/>
      <c r="AT103" s="48"/>
      <c r="AU103" s="45" t="s">
        <v>38</v>
      </c>
      <c r="AV103" s="45" t="s">
        <v>39</v>
      </c>
      <c r="AW103" s="45" t="s">
        <v>40</v>
      </c>
      <c r="AX103" s="45" t="s">
        <v>41</v>
      </c>
      <c r="AY103" s="45" t="s">
        <v>42</v>
      </c>
      <c r="AZ103" s="45" t="s">
        <v>43</v>
      </c>
      <c r="BA103" s="45" t="s">
        <v>44</v>
      </c>
      <c r="BB103" s="51"/>
      <c r="BC103" s="48"/>
      <c r="BD103" s="51"/>
      <c r="BE103" s="48"/>
      <c r="BF103" s="49"/>
      <c r="BG103" s="48"/>
      <c r="BH103" s="48"/>
      <c r="BI103" s="45" t="s">
        <v>45</v>
      </c>
      <c r="BJ103" s="45" t="s">
        <v>46</v>
      </c>
      <c r="BK103" s="45" t="s">
        <v>47</v>
      </c>
      <c r="BL103" s="45" t="s">
        <v>46</v>
      </c>
      <c r="BM103" s="51"/>
      <c r="BN103" s="48"/>
      <c r="BO103" s="51"/>
    </row>
    <row r="104" spans="1:67" ht="22.5">
      <c r="A104" s="31">
        <v>93</v>
      </c>
      <c r="B104" s="32" t="s">
        <v>51</v>
      </c>
      <c r="C104" s="31" t="s">
        <v>52</v>
      </c>
      <c r="D104" s="33" t="s">
        <v>53</v>
      </c>
      <c r="E104" s="31" t="s">
        <v>54</v>
      </c>
      <c r="F104" s="31" t="s">
        <v>0</v>
      </c>
      <c r="G104" s="34">
        <v>10806018</v>
      </c>
      <c r="H104" s="31">
        <v>25</v>
      </c>
      <c r="I104" s="31">
        <v>1</v>
      </c>
      <c r="J104" s="31">
        <v>23</v>
      </c>
      <c r="K104" s="31">
        <v>288</v>
      </c>
      <c r="L104" s="35">
        <v>1382400</v>
      </c>
      <c r="M104" s="35">
        <v>58800</v>
      </c>
      <c r="N104" s="35">
        <v>345600</v>
      </c>
      <c r="O104" s="35">
        <v>137500</v>
      </c>
      <c r="P104" s="35">
        <v>0</v>
      </c>
      <c r="Q104" s="35">
        <v>0</v>
      </c>
      <c r="R104" s="35">
        <v>0</v>
      </c>
      <c r="S104" s="35">
        <v>0</v>
      </c>
      <c r="T104" s="35">
        <v>1924300</v>
      </c>
      <c r="U104" s="35">
        <v>153944</v>
      </c>
      <c r="V104" s="35">
        <v>1770356</v>
      </c>
      <c r="W104" s="35">
        <v>38517.800000000003</v>
      </c>
      <c r="X104" s="35">
        <v>1731838.2</v>
      </c>
      <c r="Y104" s="35">
        <v>0</v>
      </c>
      <c r="Z104" s="35">
        <v>760000</v>
      </c>
      <c r="AA104" s="35">
        <v>3</v>
      </c>
      <c r="AB104" s="35">
        <v>111720</v>
      </c>
      <c r="AC104" s="35">
        <v>1</v>
      </c>
      <c r="AD104" s="35">
        <v>29400</v>
      </c>
      <c r="AE104" s="35">
        <v>2632958.2000000002</v>
      </c>
      <c r="AF104" s="35">
        <v>5000</v>
      </c>
      <c r="AG104" s="37"/>
      <c r="AI104" s="52" t="s">
        <v>48</v>
      </c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46">
        <f>SUBTOTAL(9,AT106:AT301)</f>
        <v>3.5230059200873081E+30</v>
      </c>
      <c r="AU104" s="46">
        <f>SUBTOTAL(9,AU106:AU301)</f>
        <v>6.3896542771784208E+28</v>
      </c>
      <c r="AV104" s="46">
        <f>SUBTOTAL(9,AV106:AV301)</f>
        <v>8.8075148002182703E+29</v>
      </c>
      <c r="AW104" s="46">
        <f>SUBTOTAL(9,AW106:AW301)</f>
        <v>4.0285354267735951E+29</v>
      </c>
      <c r="AX104" s="46">
        <f>SUBTOTAL(9,AX106:AX301)</f>
        <v>0</v>
      </c>
      <c r="AY104" s="46">
        <f>SUBTOTAL(9,AY106:AY301)</f>
        <v>1.4781534976936809E+29</v>
      </c>
      <c r="AZ104" s="46">
        <f>SUBTOTAL(9,AZ106:AZ301)</f>
        <v>9.1899609545112286E+28</v>
      </c>
      <c r="BA104" s="46">
        <f>SUBTOTAL(9,BA106:BA301)</f>
        <v>0</v>
      </c>
      <c r="BB104" s="46">
        <f>SUBTOTAL(9,BB106:BB301)</f>
        <v>5.1102224448727619E+30</v>
      </c>
      <c r="BC104" s="46">
        <f>SUBTOTAL(9,BC106:BC301)</f>
        <v>4.0881779558982081E+29</v>
      </c>
      <c r="BD104" s="46">
        <f>SUBTOTAL(9,BD106:BD301)</f>
        <v>4.7014046492829353E+30</v>
      </c>
      <c r="BE104" s="46">
        <f>SUBTOTAL(9,BE106:BE301)</f>
        <v>9.0598665018636054E+28</v>
      </c>
      <c r="BF104" s="46">
        <f>SUBTOTAL(9,BF106:BF301)</f>
        <v>4.6108059842643006E+30</v>
      </c>
      <c r="BG104" s="46">
        <f>SUBTOTAL(9,BG106:BG301)</f>
        <v>0</v>
      </c>
      <c r="BH104" s="46">
        <f>SUBTOTAL(9,BH106:BH301)</f>
        <v>2.1959678251717688E+30</v>
      </c>
      <c r="BI104" s="46">
        <f>SUBTOTAL(9,BI106:BI301)</f>
        <v>3.5552069478425861E+24</v>
      </c>
      <c r="BJ104" s="46">
        <f>SUBTOTAL(9,BJ106:BJ301)</f>
        <v>1.3239590673765788E+29</v>
      </c>
      <c r="BK104" s="46">
        <f>SUBTOTAL(9,BK106:BK301)</f>
        <v>2.789241457407187E+24</v>
      </c>
      <c r="BL104" s="46" t="e">
        <f>SUBTOTAL(9,BL106:BL301)</f>
        <v>#N/A</v>
      </c>
      <c r="BM104" s="46">
        <f>SUBTOTAL(9,BM106:BM301)</f>
        <v>7.0211734150215142E+30</v>
      </c>
      <c r="BN104" s="46">
        <f>SUBTOTAL(9,BN106:BN301)</f>
        <v>1.4447156744551085E+28</v>
      </c>
      <c r="BO104" s="46"/>
    </row>
    <row r="105" spans="1:67" ht="22.5">
      <c r="A105" s="31">
        <v>94</v>
      </c>
      <c r="B105" s="32" t="s">
        <v>51</v>
      </c>
      <c r="C105" s="31" t="s">
        <v>52</v>
      </c>
      <c r="D105" s="33" t="s">
        <v>53</v>
      </c>
      <c r="E105" s="31" t="s">
        <v>54</v>
      </c>
      <c r="F105" s="31" t="s">
        <v>0</v>
      </c>
      <c r="G105" s="34">
        <v>10806059</v>
      </c>
      <c r="H105" s="31">
        <v>27</v>
      </c>
      <c r="I105" s="31">
        <v>1</v>
      </c>
      <c r="J105" s="31">
        <v>23</v>
      </c>
      <c r="K105" s="31">
        <v>288</v>
      </c>
      <c r="L105" s="35">
        <v>1382400</v>
      </c>
      <c r="M105" s="35">
        <v>0</v>
      </c>
      <c r="N105" s="35">
        <v>345600</v>
      </c>
      <c r="O105" s="35">
        <v>157500</v>
      </c>
      <c r="P105" s="35">
        <v>0</v>
      </c>
      <c r="Q105" s="35">
        <v>0</v>
      </c>
      <c r="R105" s="35">
        <v>0</v>
      </c>
      <c r="S105" s="35">
        <v>0</v>
      </c>
      <c r="T105" s="35">
        <v>1885500</v>
      </c>
      <c r="U105" s="35">
        <v>150840</v>
      </c>
      <c r="V105" s="35">
        <v>1734660</v>
      </c>
      <c r="W105" s="35">
        <v>36733</v>
      </c>
      <c r="X105" s="35">
        <v>1697927</v>
      </c>
      <c r="Y105" s="35">
        <v>0</v>
      </c>
      <c r="Z105" s="35">
        <v>760000</v>
      </c>
      <c r="AA105" s="35">
        <v>0</v>
      </c>
      <c r="AB105" s="35">
        <v>0</v>
      </c>
      <c r="AC105" s="35">
        <v>0</v>
      </c>
      <c r="AD105" s="35">
        <v>0</v>
      </c>
      <c r="AE105" s="35">
        <v>2457927</v>
      </c>
      <c r="AF105" s="35">
        <v>5000</v>
      </c>
      <c r="AG105" s="37"/>
      <c r="AI105" s="52" t="s">
        <v>49</v>
      </c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46">
        <f t="shared" ref="AT105:BN105" si="23">AT104*3</f>
        <v>1.0569017760261923E+31</v>
      </c>
      <c r="AU105" s="46">
        <f t="shared" si="23"/>
        <v>1.9168962831535263E+29</v>
      </c>
      <c r="AV105" s="46">
        <f t="shared" si="23"/>
        <v>2.6422544400654808E+30</v>
      </c>
      <c r="AW105" s="46">
        <f t="shared" si="23"/>
        <v>1.2085606280320785E+30</v>
      </c>
      <c r="AX105" s="46">
        <f t="shared" si="23"/>
        <v>0</v>
      </c>
      <c r="AY105" s="46">
        <f t="shared" si="23"/>
        <v>4.4344604930810428E+29</v>
      </c>
      <c r="AZ105" s="46">
        <f t="shared" si="23"/>
        <v>2.7569882863533686E+29</v>
      </c>
      <c r="BA105" s="46">
        <f t="shared" si="23"/>
        <v>0</v>
      </c>
      <c r="BB105" s="46">
        <f t="shared" si="23"/>
        <v>1.5330667334618286E+31</v>
      </c>
      <c r="BC105" s="46">
        <f t="shared" si="23"/>
        <v>1.2264533867694624E+30</v>
      </c>
      <c r="BD105" s="46">
        <f t="shared" si="23"/>
        <v>1.4104213947848805E+31</v>
      </c>
      <c r="BE105" s="46">
        <f t="shared" si="23"/>
        <v>2.7179599505590816E+29</v>
      </c>
      <c r="BF105" s="46">
        <f t="shared" si="23"/>
        <v>1.3832417952792901E+31</v>
      </c>
      <c r="BG105" s="46">
        <f t="shared" si="23"/>
        <v>0</v>
      </c>
      <c r="BH105" s="46">
        <f t="shared" si="23"/>
        <v>6.587903475515307E+30</v>
      </c>
      <c r="BI105" s="46">
        <f t="shared" si="23"/>
        <v>1.0665620843527759E+25</v>
      </c>
      <c r="BJ105" s="46">
        <f t="shared" si="23"/>
        <v>3.9718772021297366E+29</v>
      </c>
      <c r="BK105" s="46">
        <f t="shared" si="23"/>
        <v>8.3677243722215611E+24</v>
      </c>
      <c r="BL105" s="46" t="e">
        <f t="shared" si="23"/>
        <v>#N/A</v>
      </c>
      <c r="BM105" s="46">
        <f t="shared" si="23"/>
        <v>2.1063520245064543E+31</v>
      </c>
      <c r="BN105" s="46">
        <f t="shared" si="23"/>
        <v>4.3341470233653253E+28</v>
      </c>
      <c r="BO105" s="46"/>
    </row>
    <row r="106" spans="1:67" ht="22.5">
      <c r="A106" s="31">
        <v>95</v>
      </c>
      <c r="B106" s="32" t="s">
        <v>51</v>
      </c>
      <c r="C106" s="31" t="s">
        <v>52</v>
      </c>
      <c r="D106" s="33" t="s">
        <v>53</v>
      </c>
      <c r="E106" s="31" t="s">
        <v>54</v>
      </c>
      <c r="F106" s="31" t="s">
        <v>0</v>
      </c>
      <c r="G106" s="34">
        <v>10806059</v>
      </c>
      <c r="H106" s="31">
        <v>28</v>
      </c>
      <c r="I106" s="31">
        <v>1</v>
      </c>
      <c r="J106" s="31">
        <v>23</v>
      </c>
      <c r="K106" s="31">
        <v>288</v>
      </c>
      <c r="L106" s="35">
        <v>1382400</v>
      </c>
      <c r="M106" s="35">
        <v>58800</v>
      </c>
      <c r="N106" s="35">
        <v>345600</v>
      </c>
      <c r="O106" s="35">
        <v>167500</v>
      </c>
      <c r="P106" s="35">
        <v>0</v>
      </c>
      <c r="Q106" s="35">
        <v>0</v>
      </c>
      <c r="R106" s="35">
        <v>0</v>
      </c>
      <c r="S106" s="35">
        <v>0</v>
      </c>
      <c r="T106" s="35">
        <v>1954300</v>
      </c>
      <c r="U106" s="35">
        <v>156344</v>
      </c>
      <c r="V106" s="35">
        <v>1797956</v>
      </c>
      <c r="W106" s="35">
        <v>39897.800000000003</v>
      </c>
      <c r="X106" s="35">
        <v>1758058.2</v>
      </c>
      <c r="Y106" s="35">
        <v>0</v>
      </c>
      <c r="Z106" s="35">
        <v>760000</v>
      </c>
      <c r="AA106" s="35">
        <v>3</v>
      </c>
      <c r="AB106" s="35">
        <v>111720</v>
      </c>
      <c r="AC106" s="35">
        <v>1</v>
      </c>
      <c r="AD106" s="35">
        <v>29400</v>
      </c>
      <c r="AE106" s="35">
        <v>2659178.2000000002</v>
      </c>
      <c r="AF106" s="35">
        <v>5000</v>
      </c>
      <c r="AG106" s="37"/>
      <c r="AI106" s="31">
        <v>11</v>
      </c>
      <c r="AJ106" s="32" t="s">
        <v>51</v>
      </c>
      <c r="AK106" s="31" t="s">
        <v>52</v>
      </c>
      <c r="AL106" s="33" t="s">
        <v>53</v>
      </c>
      <c r="AM106" s="31" t="s">
        <v>54</v>
      </c>
      <c r="AN106" s="31" t="s">
        <v>0</v>
      </c>
      <c r="AO106" s="34">
        <v>20806001</v>
      </c>
      <c r="AP106" s="31">
        <v>28</v>
      </c>
      <c r="AQ106" s="31">
        <v>4</v>
      </c>
      <c r="AR106" s="31">
        <v>8</v>
      </c>
      <c r="AS106" s="31">
        <v>270</v>
      </c>
      <c r="AT106" s="35">
        <v>1296000</v>
      </c>
      <c r="AU106" s="35">
        <v>58800</v>
      </c>
      <c r="AV106" s="35">
        <v>0</v>
      </c>
      <c r="AW106" s="35">
        <v>167500</v>
      </c>
      <c r="AX106" s="35">
        <v>0</v>
      </c>
      <c r="AY106" s="35">
        <v>0</v>
      </c>
      <c r="AZ106" s="35">
        <v>0</v>
      </c>
      <c r="BA106" s="35">
        <v>0</v>
      </c>
      <c r="BB106" s="35">
        <v>1522300</v>
      </c>
      <c r="BC106" s="35">
        <v>121784</v>
      </c>
      <c r="BD106" s="35">
        <v>1400516</v>
      </c>
      <c r="BE106" s="35">
        <v>20025.800000000003</v>
      </c>
      <c r="BF106" s="35">
        <v>1380490.2</v>
      </c>
      <c r="BG106" s="35">
        <v>0</v>
      </c>
      <c r="BH106" s="35">
        <v>760000</v>
      </c>
      <c r="BI106" s="35">
        <v>0</v>
      </c>
      <c r="BJ106" s="35">
        <v>0</v>
      </c>
      <c r="BK106" s="35">
        <v>1</v>
      </c>
      <c r="BL106" s="35">
        <v>29400</v>
      </c>
      <c r="BM106" s="35">
        <v>2169890.2000000002</v>
      </c>
      <c r="BN106" s="35">
        <v>5000</v>
      </c>
      <c r="BO106" s="5"/>
    </row>
    <row r="107" spans="1:67" ht="22.5">
      <c r="A107" s="31">
        <v>96</v>
      </c>
      <c r="B107" s="32" t="s">
        <v>51</v>
      </c>
      <c r="C107" s="31" t="s">
        <v>52</v>
      </c>
      <c r="D107" s="33" t="s">
        <v>53</v>
      </c>
      <c r="E107" s="31" t="s">
        <v>54</v>
      </c>
      <c r="F107" s="31" t="s">
        <v>0</v>
      </c>
      <c r="G107" s="34">
        <v>20806001</v>
      </c>
      <c r="H107" s="31">
        <v>32</v>
      </c>
      <c r="I107" s="31">
        <v>1</v>
      </c>
      <c r="J107" s="31">
        <v>23</v>
      </c>
      <c r="K107" s="31">
        <v>288</v>
      </c>
      <c r="L107" s="35">
        <v>1382400</v>
      </c>
      <c r="M107" s="35">
        <v>0</v>
      </c>
      <c r="N107" s="35">
        <v>276480</v>
      </c>
      <c r="O107" s="35">
        <v>207500</v>
      </c>
      <c r="P107" s="35">
        <v>0</v>
      </c>
      <c r="Q107" s="35">
        <v>0</v>
      </c>
      <c r="R107" s="35">
        <v>0</v>
      </c>
      <c r="S107" s="35">
        <v>0</v>
      </c>
      <c r="T107" s="35">
        <v>1866380</v>
      </c>
      <c r="U107" s="35">
        <v>149310.39999999999</v>
      </c>
      <c r="V107" s="35">
        <v>1717069.6</v>
      </c>
      <c r="W107" s="35">
        <v>35853.480000000003</v>
      </c>
      <c r="X107" s="35">
        <v>1681216.12</v>
      </c>
      <c r="Y107" s="35">
        <v>0</v>
      </c>
      <c r="Z107" s="35">
        <v>760000</v>
      </c>
      <c r="AA107" s="35">
        <v>0</v>
      </c>
      <c r="AB107" s="35">
        <v>0</v>
      </c>
      <c r="AC107" s="35">
        <v>0</v>
      </c>
      <c r="AD107" s="35">
        <v>0</v>
      </c>
      <c r="AE107" s="35">
        <v>2441216.12</v>
      </c>
      <c r="AF107" s="35">
        <v>5000</v>
      </c>
      <c r="AG107" s="37"/>
      <c r="AI107" s="31">
        <v>18</v>
      </c>
      <c r="AJ107" s="32" t="s">
        <v>51</v>
      </c>
      <c r="AK107" s="31" t="s">
        <v>52</v>
      </c>
      <c r="AL107" s="33" t="s">
        <v>53</v>
      </c>
      <c r="AM107" s="31" t="s">
        <v>54</v>
      </c>
      <c r="AN107" s="31" t="s">
        <v>0</v>
      </c>
      <c r="AO107" s="34">
        <v>20806001</v>
      </c>
      <c r="AP107" s="31">
        <v>7</v>
      </c>
      <c r="AQ107" s="31">
        <v>4</v>
      </c>
      <c r="AR107" s="31">
        <v>5</v>
      </c>
      <c r="AS107" s="31">
        <v>247</v>
      </c>
      <c r="AT107" s="35">
        <v>829920</v>
      </c>
      <c r="AU107" s="35">
        <v>0</v>
      </c>
      <c r="AV107" s="35">
        <v>0</v>
      </c>
      <c r="AW107" s="35">
        <v>22500</v>
      </c>
      <c r="AX107" s="35">
        <v>0</v>
      </c>
      <c r="AY107" s="35">
        <v>0</v>
      </c>
      <c r="AZ107" s="35">
        <v>0</v>
      </c>
      <c r="BA107" s="35">
        <v>0</v>
      </c>
      <c r="BB107" s="35">
        <v>852420</v>
      </c>
      <c r="BC107" s="35">
        <v>68193.600000000006</v>
      </c>
      <c r="BD107" s="35">
        <v>784226.4</v>
      </c>
      <c r="BE107" s="35">
        <v>0</v>
      </c>
      <c r="BF107" s="35">
        <v>784226.4</v>
      </c>
      <c r="BG107" s="35">
        <v>0</v>
      </c>
      <c r="BH107" s="35">
        <v>0</v>
      </c>
      <c r="BI107" s="35">
        <v>0</v>
      </c>
      <c r="BJ107" s="35">
        <v>0</v>
      </c>
      <c r="BK107" s="35">
        <v>0</v>
      </c>
      <c r="BL107" s="35">
        <v>0</v>
      </c>
      <c r="BM107" s="35">
        <v>784226.4</v>
      </c>
      <c r="BN107" s="35">
        <v>5000</v>
      </c>
      <c r="BO107" s="37"/>
    </row>
    <row r="108" spans="1:67" ht="22.5">
      <c r="A108" s="31">
        <v>97</v>
      </c>
      <c r="B108" s="32" t="s">
        <v>51</v>
      </c>
      <c r="C108" s="31" t="s">
        <v>52</v>
      </c>
      <c r="D108" s="33" t="s">
        <v>53</v>
      </c>
      <c r="E108" s="31" t="s">
        <v>54</v>
      </c>
      <c r="F108" s="31" t="s">
        <v>0</v>
      </c>
      <c r="G108" s="34">
        <v>20806001</v>
      </c>
      <c r="H108" s="31">
        <v>30</v>
      </c>
      <c r="I108" s="31">
        <v>1</v>
      </c>
      <c r="J108" s="31">
        <v>23</v>
      </c>
      <c r="K108" s="31">
        <v>288</v>
      </c>
      <c r="L108" s="35">
        <v>1382400</v>
      </c>
      <c r="M108" s="35">
        <v>29400</v>
      </c>
      <c r="N108" s="35">
        <v>276480</v>
      </c>
      <c r="O108" s="35">
        <v>187500</v>
      </c>
      <c r="P108" s="35">
        <v>0</v>
      </c>
      <c r="Q108" s="35">
        <v>0</v>
      </c>
      <c r="R108" s="35">
        <v>0</v>
      </c>
      <c r="S108" s="35">
        <v>0</v>
      </c>
      <c r="T108" s="35">
        <v>1875780</v>
      </c>
      <c r="U108" s="35">
        <v>150062.39999999999</v>
      </c>
      <c r="V108" s="35">
        <v>1725717.6</v>
      </c>
      <c r="W108" s="35">
        <v>36285.880000000005</v>
      </c>
      <c r="X108" s="35">
        <v>1689431.7200000002</v>
      </c>
      <c r="Y108" s="35">
        <v>0</v>
      </c>
      <c r="Z108" s="35">
        <v>760000</v>
      </c>
      <c r="AA108" s="35">
        <v>2</v>
      </c>
      <c r="AB108" s="35">
        <v>74480</v>
      </c>
      <c r="AC108" s="35">
        <v>1</v>
      </c>
      <c r="AD108" s="35">
        <v>29400</v>
      </c>
      <c r="AE108" s="35">
        <v>2553311.7200000002</v>
      </c>
      <c r="AF108" s="35">
        <v>5000</v>
      </c>
      <c r="AG108" s="37"/>
      <c r="AI108" s="31">
        <v>33</v>
      </c>
      <c r="AJ108" s="32" t="s">
        <v>51</v>
      </c>
      <c r="AK108" s="31" t="s">
        <v>52</v>
      </c>
      <c r="AL108" s="33" t="s">
        <v>53</v>
      </c>
      <c r="AM108" s="31" t="s">
        <v>54</v>
      </c>
      <c r="AN108" s="31" t="s">
        <v>0</v>
      </c>
      <c r="AO108" s="34">
        <v>20806001</v>
      </c>
      <c r="AP108" s="31">
        <v>29</v>
      </c>
      <c r="AQ108" s="31">
        <v>3</v>
      </c>
      <c r="AR108" s="31">
        <v>10</v>
      </c>
      <c r="AS108" s="31">
        <v>387</v>
      </c>
      <c r="AT108" s="35">
        <v>1857600</v>
      </c>
      <c r="AU108" s="35">
        <v>29400</v>
      </c>
      <c r="AV108" s="35">
        <v>371520</v>
      </c>
      <c r="AW108" s="35">
        <v>177500</v>
      </c>
      <c r="AX108" s="35">
        <v>0</v>
      </c>
      <c r="AY108" s="35">
        <v>0</v>
      </c>
      <c r="AZ108" s="35">
        <v>0</v>
      </c>
      <c r="BA108" s="35">
        <v>0</v>
      </c>
      <c r="BB108" s="35">
        <v>2436020</v>
      </c>
      <c r="BC108" s="35">
        <v>194881.6</v>
      </c>
      <c r="BD108" s="35">
        <v>2241138.4</v>
      </c>
      <c r="BE108" s="35">
        <v>62056.92</v>
      </c>
      <c r="BF108" s="35">
        <v>2179081.48</v>
      </c>
      <c r="BG108" s="35">
        <v>0</v>
      </c>
      <c r="BH108" s="35">
        <v>760000</v>
      </c>
      <c r="BI108" s="35">
        <v>0</v>
      </c>
      <c r="BJ108" s="35">
        <v>0</v>
      </c>
      <c r="BK108" s="35">
        <v>0</v>
      </c>
      <c r="BL108" s="35">
        <v>0</v>
      </c>
      <c r="BM108" s="35">
        <v>2939081.48</v>
      </c>
      <c r="BN108" s="35">
        <v>5000</v>
      </c>
      <c r="BO108" s="37"/>
    </row>
    <row r="109" spans="1:67" ht="22.5">
      <c r="A109" s="31">
        <v>98</v>
      </c>
      <c r="B109" s="32" t="s">
        <v>51</v>
      </c>
      <c r="C109" s="31" t="s">
        <v>52</v>
      </c>
      <c r="D109" s="33" t="s">
        <v>53</v>
      </c>
      <c r="E109" s="31" t="s">
        <v>54</v>
      </c>
      <c r="F109" s="31" t="s">
        <v>0</v>
      </c>
      <c r="G109" s="34">
        <v>20806001</v>
      </c>
      <c r="H109" s="31">
        <v>13</v>
      </c>
      <c r="I109" s="31">
        <v>1</v>
      </c>
      <c r="J109" s="31">
        <v>23</v>
      </c>
      <c r="K109" s="31">
        <v>288</v>
      </c>
      <c r="L109" s="35">
        <v>1382400</v>
      </c>
      <c r="M109" s="35">
        <v>29400</v>
      </c>
      <c r="N109" s="35">
        <v>276480</v>
      </c>
      <c r="O109" s="35">
        <v>52500</v>
      </c>
      <c r="P109" s="35">
        <v>0</v>
      </c>
      <c r="Q109" s="35">
        <v>0</v>
      </c>
      <c r="R109" s="35">
        <v>0</v>
      </c>
      <c r="S109" s="35">
        <v>0</v>
      </c>
      <c r="T109" s="35">
        <v>1740780</v>
      </c>
      <c r="U109" s="35">
        <v>139262.39999999999</v>
      </c>
      <c r="V109" s="35">
        <v>1601517.6</v>
      </c>
      <c r="W109" s="35">
        <v>30075.880000000005</v>
      </c>
      <c r="X109" s="35">
        <v>1571441.7200000002</v>
      </c>
      <c r="Y109" s="35">
        <v>0</v>
      </c>
      <c r="Z109" s="35">
        <v>760000</v>
      </c>
      <c r="AA109" s="35">
        <v>2</v>
      </c>
      <c r="AB109" s="35">
        <v>74480</v>
      </c>
      <c r="AC109" s="35">
        <v>1</v>
      </c>
      <c r="AD109" s="35">
        <v>29400</v>
      </c>
      <c r="AE109" s="35">
        <v>2435321.7200000002</v>
      </c>
      <c r="AF109" s="35">
        <v>5000</v>
      </c>
      <c r="AG109" s="37"/>
      <c r="AI109" s="31">
        <v>35</v>
      </c>
      <c r="AJ109" s="32" t="s">
        <v>51</v>
      </c>
      <c r="AK109" s="31" t="s">
        <v>52</v>
      </c>
      <c r="AL109" s="33" t="s">
        <v>53</v>
      </c>
      <c r="AM109" s="31" t="s">
        <v>54</v>
      </c>
      <c r="AN109" s="31" t="s">
        <v>0</v>
      </c>
      <c r="AO109" s="34">
        <v>20806001</v>
      </c>
      <c r="AP109" s="31">
        <v>27</v>
      </c>
      <c r="AQ109" s="31">
        <v>3</v>
      </c>
      <c r="AR109" s="31">
        <v>9</v>
      </c>
      <c r="AS109" s="31">
        <v>372</v>
      </c>
      <c r="AT109" s="35">
        <v>1785600</v>
      </c>
      <c r="AU109" s="35">
        <v>29400</v>
      </c>
      <c r="AV109" s="35">
        <v>357120</v>
      </c>
      <c r="AW109" s="35">
        <v>157500</v>
      </c>
      <c r="AX109" s="35">
        <v>0</v>
      </c>
      <c r="AY109" s="35">
        <v>0</v>
      </c>
      <c r="AZ109" s="35">
        <v>0</v>
      </c>
      <c r="BA109" s="35">
        <v>0</v>
      </c>
      <c r="BB109" s="35">
        <v>2329620</v>
      </c>
      <c r="BC109" s="35">
        <v>186369.6</v>
      </c>
      <c r="BD109" s="35">
        <v>2143250.4</v>
      </c>
      <c r="BE109" s="35">
        <v>57162.52</v>
      </c>
      <c r="BF109" s="35">
        <v>2086087.88</v>
      </c>
      <c r="BG109" s="35">
        <v>0</v>
      </c>
      <c r="BH109" s="35">
        <v>760000</v>
      </c>
      <c r="BI109" s="35">
        <v>0</v>
      </c>
      <c r="BJ109" s="35">
        <v>0</v>
      </c>
      <c r="BK109" s="35">
        <v>1</v>
      </c>
      <c r="BL109" s="35">
        <v>29400</v>
      </c>
      <c r="BM109" s="35">
        <v>2875487.88</v>
      </c>
      <c r="BN109" s="35">
        <v>5000</v>
      </c>
      <c r="BO109" s="37"/>
    </row>
    <row r="110" spans="1:67" ht="22.5">
      <c r="A110" s="31">
        <v>99</v>
      </c>
      <c r="B110" s="32" t="s">
        <v>51</v>
      </c>
      <c r="C110" s="31" t="s">
        <v>52</v>
      </c>
      <c r="D110" s="33" t="s">
        <v>53</v>
      </c>
      <c r="E110" s="31" t="s">
        <v>54</v>
      </c>
      <c r="F110" s="31" t="s">
        <v>0</v>
      </c>
      <c r="G110" s="34">
        <v>20806001</v>
      </c>
      <c r="H110" s="31">
        <v>31</v>
      </c>
      <c r="I110" s="31">
        <v>1</v>
      </c>
      <c r="J110" s="31">
        <v>23</v>
      </c>
      <c r="K110" s="31">
        <v>288</v>
      </c>
      <c r="L110" s="35">
        <v>1382400</v>
      </c>
      <c r="M110" s="35">
        <v>0</v>
      </c>
      <c r="N110" s="35">
        <v>276480</v>
      </c>
      <c r="O110" s="35">
        <v>197500</v>
      </c>
      <c r="P110" s="35">
        <v>0</v>
      </c>
      <c r="Q110" s="35">
        <v>0</v>
      </c>
      <c r="R110" s="35">
        <v>0</v>
      </c>
      <c r="S110" s="35">
        <v>0</v>
      </c>
      <c r="T110" s="35">
        <v>1856380</v>
      </c>
      <c r="U110" s="35">
        <v>148510.39999999999</v>
      </c>
      <c r="V110" s="35">
        <v>1707869.6</v>
      </c>
      <c r="W110" s="35">
        <v>35393.480000000003</v>
      </c>
      <c r="X110" s="35">
        <v>1672476.12</v>
      </c>
      <c r="Y110" s="35">
        <v>0</v>
      </c>
      <c r="Z110" s="35">
        <v>760000</v>
      </c>
      <c r="AA110" s="35">
        <v>0</v>
      </c>
      <c r="AB110" s="35">
        <v>0</v>
      </c>
      <c r="AC110" s="35">
        <v>0</v>
      </c>
      <c r="AD110" s="35">
        <v>0</v>
      </c>
      <c r="AE110" s="35">
        <v>2432476.12</v>
      </c>
      <c r="AF110" s="35">
        <v>5000</v>
      </c>
      <c r="AG110" s="37"/>
      <c r="AI110" s="31">
        <v>36</v>
      </c>
      <c r="AJ110" s="32" t="s">
        <v>51</v>
      </c>
      <c r="AK110" s="31" t="s">
        <v>52</v>
      </c>
      <c r="AL110" s="33" t="s">
        <v>53</v>
      </c>
      <c r="AM110" s="31" t="s">
        <v>54</v>
      </c>
      <c r="AN110" s="31" t="s">
        <v>0</v>
      </c>
      <c r="AO110" s="34">
        <v>20806001</v>
      </c>
      <c r="AP110" s="31">
        <v>26</v>
      </c>
      <c r="AQ110" s="31">
        <v>3</v>
      </c>
      <c r="AR110" s="31">
        <v>9</v>
      </c>
      <c r="AS110" s="31">
        <v>372</v>
      </c>
      <c r="AT110" s="35">
        <v>1785600</v>
      </c>
      <c r="AU110" s="35">
        <v>58800</v>
      </c>
      <c r="AV110" s="35">
        <v>357120</v>
      </c>
      <c r="AW110" s="35">
        <v>147500</v>
      </c>
      <c r="AX110" s="35">
        <v>0</v>
      </c>
      <c r="AY110" s="35">
        <v>0</v>
      </c>
      <c r="AZ110" s="35">
        <v>0</v>
      </c>
      <c r="BA110" s="35">
        <v>0</v>
      </c>
      <c r="BB110" s="35">
        <v>2349020</v>
      </c>
      <c r="BC110" s="35">
        <v>187921.6</v>
      </c>
      <c r="BD110" s="35">
        <v>2161098.4</v>
      </c>
      <c r="BE110" s="35">
        <v>58054.92</v>
      </c>
      <c r="BF110" s="35">
        <v>2103043.48</v>
      </c>
      <c r="BG110" s="35">
        <v>0</v>
      </c>
      <c r="BH110" s="35">
        <v>760000</v>
      </c>
      <c r="BI110" s="35">
        <v>0</v>
      </c>
      <c r="BJ110" s="35">
        <v>0</v>
      </c>
      <c r="BK110" s="35">
        <v>0</v>
      </c>
      <c r="BL110" s="35">
        <v>0</v>
      </c>
      <c r="BM110" s="35">
        <v>2863043.48</v>
      </c>
      <c r="BN110" s="35">
        <v>5000</v>
      </c>
      <c r="BO110" s="37"/>
    </row>
    <row r="111" spans="1:67" ht="22.5">
      <c r="A111" s="31">
        <v>100</v>
      </c>
      <c r="B111" s="32" t="s">
        <v>51</v>
      </c>
      <c r="C111" s="31" t="s">
        <v>52</v>
      </c>
      <c r="D111" s="33" t="s">
        <v>53</v>
      </c>
      <c r="E111" s="31" t="s">
        <v>54</v>
      </c>
      <c r="F111" s="31" t="s">
        <v>0</v>
      </c>
      <c r="G111" s="34">
        <v>20806002</v>
      </c>
      <c r="H111" s="31">
        <v>17</v>
      </c>
      <c r="I111" s="31">
        <v>1</v>
      </c>
      <c r="J111" s="31">
        <v>23</v>
      </c>
      <c r="K111" s="31">
        <v>288</v>
      </c>
      <c r="L111" s="35">
        <v>1382400</v>
      </c>
      <c r="M111" s="35">
        <v>29400</v>
      </c>
      <c r="N111" s="35">
        <v>276480</v>
      </c>
      <c r="O111" s="35">
        <v>77500</v>
      </c>
      <c r="P111" s="35">
        <v>0</v>
      </c>
      <c r="Q111" s="35">
        <v>0</v>
      </c>
      <c r="R111" s="35">
        <v>0</v>
      </c>
      <c r="S111" s="35">
        <v>0</v>
      </c>
      <c r="T111" s="35">
        <v>1765780</v>
      </c>
      <c r="U111" s="35">
        <v>141262.39999999999</v>
      </c>
      <c r="V111" s="35">
        <v>1624517.6</v>
      </c>
      <c r="W111" s="35">
        <v>31225.880000000005</v>
      </c>
      <c r="X111" s="35">
        <v>1593291.7200000002</v>
      </c>
      <c r="Y111" s="35">
        <v>0</v>
      </c>
      <c r="Z111" s="35">
        <v>760000</v>
      </c>
      <c r="AA111" s="35">
        <v>3</v>
      </c>
      <c r="AB111" s="35">
        <v>111720</v>
      </c>
      <c r="AC111" s="35">
        <v>1</v>
      </c>
      <c r="AD111" s="35">
        <v>29400</v>
      </c>
      <c r="AE111" s="35">
        <v>2494411.7200000002</v>
      </c>
      <c r="AF111" s="35">
        <v>5000</v>
      </c>
      <c r="AG111" s="37"/>
      <c r="AI111" s="31">
        <v>48</v>
      </c>
      <c r="AJ111" s="32" t="s">
        <v>51</v>
      </c>
      <c r="AK111" s="31" t="s">
        <v>52</v>
      </c>
      <c r="AL111" s="33" t="s">
        <v>53</v>
      </c>
      <c r="AM111" s="31" t="s">
        <v>54</v>
      </c>
      <c r="AN111" s="31" t="s">
        <v>0</v>
      </c>
      <c r="AO111" s="34">
        <v>20806001</v>
      </c>
      <c r="AP111" s="31">
        <v>31</v>
      </c>
      <c r="AQ111" s="31">
        <v>2</v>
      </c>
      <c r="AR111" s="31">
        <v>15</v>
      </c>
      <c r="AS111" s="31">
        <v>365</v>
      </c>
      <c r="AT111" s="35">
        <v>1752000</v>
      </c>
      <c r="AU111" s="35">
        <v>137200</v>
      </c>
      <c r="AV111" s="35">
        <v>350400</v>
      </c>
      <c r="AW111" s="35">
        <v>197500</v>
      </c>
      <c r="AX111" s="35">
        <v>0</v>
      </c>
      <c r="AY111" s="35">
        <v>0</v>
      </c>
      <c r="AZ111" s="35">
        <v>0</v>
      </c>
      <c r="BA111" s="35">
        <v>0</v>
      </c>
      <c r="BB111" s="35">
        <v>2437100</v>
      </c>
      <c r="BC111" s="35">
        <v>194968</v>
      </c>
      <c r="BD111" s="35">
        <v>2242132</v>
      </c>
      <c r="BE111" s="35">
        <v>62106.600000000006</v>
      </c>
      <c r="BF111" s="35">
        <v>2180025.4</v>
      </c>
      <c r="BG111" s="35">
        <v>0</v>
      </c>
      <c r="BH111" s="35">
        <v>760000</v>
      </c>
      <c r="BI111" s="35">
        <v>0</v>
      </c>
      <c r="BJ111" s="35">
        <v>0</v>
      </c>
      <c r="BK111" s="35">
        <v>0</v>
      </c>
      <c r="BL111" s="35">
        <v>0</v>
      </c>
      <c r="BM111" s="35">
        <v>2940025.4</v>
      </c>
      <c r="BN111" s="35">
        <v>5000</v>
      </c>
      <c r="BO111" s="37"/>
    </row>
    <row r="112" spans="1:67" ht="22.5">
      <c r="A112" s="31">
        <v>101</v>
      </c>
      <c r="B112" s="32" t="s">
        <v>51</v>
      </c>
      <c r="C112" s="31" t="s">
        <v>52</v>
      </c>
      <c r="D112" s="33" t="s">
        <v>53</v>
      </c>
      <c r="E112" s="31" t="s">
        <v>54</v>
      </c>
      <c r="F112" s="31" t="s">
        <v>0</v>
      </c>
      <c r="G112" s="34">
        <v>20806003</v>
      </c>
      <c r="H112" s="31">
        <v>34</v>
      </c>
      <c r="I112" s="31">
        <v>1</v>
      </c>
      <c r="J112" s="31">
        <v>23</v>
      </c>
      <c r="K112" s="31">
        <v>288</v>
      </c>
      <c r="L112" s="35">
        <v>1382400</v>
      </c>
      <c r="M112" s="35">
        <v>98000</v>
      </c>
      <c r="N112" s="35">
        <v>276480</v>
      </c>
      <c r="O112" s="35">
        <v>227500</v>
      </c>
      <c r="P112" s="35">
        <v>0</v>
      </c>
      <c r="Q112" s="35">
        <v>414720</v>
      </c>
      <c r="R112" s="35">
        <v>0</v>
      </c>
      <c r="S112" s="35">
        <v>0</v>
      </c>
      <c r="T112" s="35">
        <v>2399100</v>
      </c>
      <c r="U112" s="35">
        <v>191928</v>
      </c>
      <c r="V112" s="35">
        <v>2207172</v>
      </c>
      <c r="W112" s="35">
        <v>60358.600000000006</v>
      </c>
      <c r="X112" s="35">
        <v>2146813.4</v>
      </c>
      <c r="Y112" s="35">
        <v>0</v>
      </c>
      <c r="Z112" s="35">
        <v>760000</v>
      </c>
      <c r="AA112" s="35">
        <v>0</v>
      </c>
      <c r="AB112" s="35">
        <v>0</v>
      </c>
      <c r="AC112" s="35">
        <v>1</v>
      </c>
      <c r="AD112" s="35">
        <v>29400</v>
      </c>
      <c r="AE112" s="35">
        <v>2936213.4</v>
      </c>
      <c r="AF112" s="35">
        <v>5000</v>
      </c>
      <c r="AG112" s="37"/>
      <c r="AI112" s="31">
        <v>49</v>
      </c>
      <c r="AJ112" s="32" t="s">
        <v>51</v>
      </c>
      <c r="AK112" s="31" t="s">
        <v>52</v>
      </c>
      <c r="AL112" s="33" t="s">
        <v>53</v>
      </c>
      <c r="AM112" s="31" t="s">
        <v>54</v>
      </c>
      <c r="AN112" s="31" t="s">
        <v>0</v>
      </c>
      <c r="AO112" s="34">
        <v>20806001</v>
      </c>
      <c r="AP112" s="31">
        <v>24</v>
      </c>
      <c r="AQ112" s="31">
        <v>2</v>
      </c>
      <c r="AR112" s="31">
        <v>15</v>
      </c>
      <c r="AS112" s="31">
        <v>365</v>
      </c>
      <c r="AT112" s="35">
        <v>1752000</v>
      </c>
      <c r="AU112" s="35">
        <v>98000</v>
      </c>
      <c r="AV112" s="35">
        <v>350400</v>
      </c>
      <c r="AW112" s="35">
        <v>130000</v>
      </c>
      <c r="AX112" s="35">
        <v>0</v>
      </c>
      <c r="AY112" s="35">
        <v>0</v>
      </c>
      <c r="AZ112" s="35">
        <v>0</v>
      </c>
      <c r="BA112" s="35">
        <v>0</v>
      </c>
      <c r="BB112" s="35">
        <v>2330400</v>
      </c>
      <c r="BC112" s="35">
        <v>186432</v>
      </c>
      <c r="BD112" s="35">
        <v>2143968</v>
      </c>
      <c r="BE112" s="35">
        <v>57198.400000000001</v>
      </c>
      <c r="BF112" s="35">
        <v>2086769.6</v>
      </c>
      <c r="BG112" s="35">
        <v>0</v>
      </c>
      <c r="BH112" s="35">
        <v>760000</v>
      </c>
      <c r="BI112" s="35">
        <v>0</v>
      </c>
      <c r="BJ112" s="35">
        <v>0</v>
      </c>
      <c r="BK112" s="35">
        <v>0</v>
      </c>
      <c r="BL112" s="35">
        <v>0</v>
      </c>
      <c r="BM112" s="35">
        <v>2846769.6</v>
      </c>
      <c r="BN112" s="35">
        <v>5000</v>
      </c>
      <c r="BO112" s="37"/>
    </row>
    <row r="113" spans="1:67" ht="22.5">
      <c r="A113" s="31">
        <v>102</v>
      </c>
      <c r="B113" s="32" t="s">
        <v>51</v>
      </c>
      <c r="C113" s="31" t="s">
        <v>52</v>
      </c>
      <c r="D113" s="33" t="s">
        <v>53</v>
      </c>
      <c r="E113" s="31" t="s">
        <v>54</v>
      </c>
      <c r="F113" s="31" t="s">
        <v>0</v>
      </c>
      <c r="G113" s="34">
        <v>20806005</v>
      </c>
      <c r="H113" s="31">
        <v>13</v>
      </c>
      <c r="I113" s="31">
        <v>1</v>
      </c>
      <c r="J113" s="31">
        <v>23</v>
      </c>
      <c r="K113" s="31">
        <v>288</v>
      </c>
      <c r="L113" s="35">
        <v>1382400</v>
      </c>
      <c r="M113" s="35">
        <v>58800</v>
      </c>
      <c r="N113" s="35">
        <v>276480</v>
      </c>
      <c r="O113" s="35">
        <v>52500</v>
      </c>
      <c r="P113" s="35">
        <v>0</v>
      </c>
      <c r="Q113" s="35">
        <v>0</v>
      </c>
      <c r="R113" s="35">
        <v>0</v>
      </c>
      <c r="S113" s="35">
        <v>0</v>
      </c>
      <c r="T113" s="35">
        <v>1770180</v>
      </c>
      <c r="U113" s="35">
        <v>141614.39999999999</v>
      </c>
      <c r="V113" s="35">
        <v>1628565.6</v>
      </c>
      <c r="W113" s="35">
        <v>31428.280000000006</v>
      </c>
      <c r="X113" s="35">
        <v>1597137.32</v>
      </c>
      <c r="Y113" s="35">
        <v>0</v>
      </c>
      <c r="Z113" s="35">
        <v>760000</v>
      </c>
      <c r="AA113" s="35">
        <v>3</v>
      </c>
      <c r="AB113" s="35">
        <v>111720</v>
      </c>
      <c r="AC113" s="35">
        <v>1</v>
      </c>
      <c r="AD113" s="35">
        <v>29400</v>
      </c>
      <c r="AE113" s="35">
        <v>2498257.3200000003</v>
      </c>
      <c r="AF113" s="35">
        <v>5000</v>
      </c>
      <c r="AG113" s="37"/>
      <c r="AI113" s="31">
        <v>56</v>
      </c>
      <c r="AJ113" s="32" t="s">
        <v>51</v>
      </c>
      <c r="AK113" s="31" t="s">
        <v>52</v>
      </c>
      <c r="AL113" s="33" t="s">
        <v>53</v>
      </c>
      <c r="AM113" s="31" t="s">
        <v>54</v>
      </c>
      <c r="AN113" s="31" t="s">
        <v>0</v>
      </c>
      <c r="AO113" s="34">
        <v>20806001</v>
      </c>
      <c r="AP113" s="31">
        <v>27</v>
      </c>
      <c r="AQ113" s="31">
        <v>2</v>
      </c>
      <c r="AR113" s="31">
        <v>14</v>
      </c>
      <c r="AS113" s="31">
        <v>352</v>
      </c>
      <c r="AT113" s="35">
        <v>1689600</v>
      </c>
      <c r="AU113" s="35">
        <v>58800</v>
      </c>
      <c r="AV113" s="35">
        <v>337920</v>
      </c>
      <c r="AW113" s="35">
        <v>157500</v>
      </c>
      <c r="AX113" s="35">
        <v>0</v>
      </c>
      <c r="AY113" s="35">
        <v>0</v>
      </c>
      <c r="AZ113" s="35">
        <v>0</v>
      </c>
      <c r="BA113" s="35">
        <v>0</v>
      </c>
      <c r="BB113" s="35">
        <v>2243820</v>
      </c>
      <c r="BC113" s="35">
        <v>179505.6</v>
      </c>
      <c r="BD113" s="35">
        <v>2064314.4</v>
      </c>
      <c r="BE113" s="35">
        <v>53215.72</v>
      </c>
      <c r="BF113" s="35">
        <v>2011098.68</v>
      </c>
      <c r="BG113" s="35">
        <v>0</v>
      </c>
      <c r="BH113" s="35">
        <v>760000</v>
      </c>
      <c r="BI113" s="35">
        <v>0</v>
      </c>
      <c r="BJ113" s="35">
        <v>0</v>
      </c>
      <c r="BK113" s="35">
        <v>0</v>
      </c>
      <c r="BL113" s="35">
        <v>0</v>
      </c>
      <c r="BM113" s="35">
        <v>2771098.6799999997</v>
      </c>
      <c r="BN113" s="35">
        <v>5000</v>
      </c>
      <c r="BO113" s="37"/>
    </row>
    <row r="114" spans="1:67" ht="22.5">
      <c r="A114" s="31">
        <v>103</v>
      </c>
      <c r="B114" s="32" t="s">
        <v>51</v>
      </c>
      <c r="C114" s="31" t="s">
        <v>52</v>
      </c>
      <c r="D114" s="33" t="s">
        <v>53</v>
      </c>
      <c r="E114" s="31" t="s">
        <v>54</v>
      </c>
      <c r="F114" s="31" t="s">
        <v>0</v>
      </c>
      <c r="G114" s="34">
        <v>20806005</v>
      </c>
      <c r="H114" s="31">
        <v>15</v>
      </c>
      <c r="I114" s="31">
        <v>1</v>
      </c>
      <c r="J114" s="31">
        <v>23</v>
      </c>
      <c r="K114" s="31">
        <v>288</v>
      </c>
      <c r="L114" s="35">
        <v>1382400</v>
      </c>
      <c r="M114" s="35">
        <v>58800</v>
      </c>
      <c r="N114" s="35">
        <v>276480</v>
      </c>
      <c r="O114" s="35">
        <v>62500</v>
      </c>
      <c r="P114" s="35">
        <v>0</v>
      </c>
      <c r="Q114" s="35">
        <v>0</v>
      </c>
      <c r="R114" s="35">
        <v>0</v>
      </c>
      <c r="S114" s="35">
        <v>0</v>
      </c>
      <c r="T114" s="35">
        <v>1780180</v>
      </c>
      <c r="U114" s="35">
        <v>142414.39999999999</v>
      </c>
      <c r="V114" s="35">
        <v>1637765.6</v>
      </c>
      <c r="W114" s="35">
        <v>31888.280000000006</v>
      </c>
      <c r="X114" s="35">
        <v>1605877.32</v>
      </c>
      <c r="Y114" s="35">
        <v>0</v>
      </c>
      <c r="Z114" s="35">
        <v>760000</v>
      </c>
      <c r="AA114" s="35">
        <v>0</v>
      </c>
      <c r="AB114" s="35">
        <v>0</v>
      </c>
      <c r="AC114" s="35">
        <v>0</v>
      </c>
      <c r="AD114" s="35">
        <v>0</v>
      </c>
      <c r="AE114" s="35">
        <v>2365877.3200000003</v>
      </c>
      <c r="AF114" s="35">
        <v>5000</v>
      </c>
      <c r="AG114" s="37"/>
      <c r="AI114" s="31">
        <v>61</v>
      </c>
      <c r="AJ114" s="32" t="s">
        <v>51</v>
      </c>
      <c r="AK114" s="31" t="s">
        <v>52</v>
      </c>
      <c r="AL114" s="33" t="s">
        <v>53</v>
      </c>
      <c r="AM114" s="31" t="s">
        <v>54</v>
      </c>
      <c r="AN114" s="31" t="s">
        <v>0</v>
      </c>
      <c r="AO114" s="34">
        <v>20806001</v>
      </c>
      <c r="AP114" s="31">
        <v>20</v>
      </c>
      <c r="AQ114" s="31">
        <v>2</v>
      </c>
      <c r="AR114" s="31">
        <v>13</v>
      </c>
      <c r="AS114" s="31">
        <v>339</v>
      </c>
      <c r="AT114" s="35">
        <v>1627200</v>
      </c>
      <c r="AU114" s="35">
        <v>29400</v>
      </c>
      <c r="AV114" s="35">
        <v>325440</v>
      </c>
      <c r="AW114" s="35">
        <v>100000</v>
      </c>
      <c r="AX114" s="35">
        <v>0</v>
      </c>
      <c r="AY114" s="35">
        <v>0</v>
      </c>
      <c r="AZ114" s="35">
        <v>0</v>
      </c>
      <c r="BA114" s="35">
        <v>0</v>
      </c>
      <c r="BB114" s="35">
        <v>2082040</v>
      </c>
      <c r="BC114" s="35">
        <v>166563.20000000001</v>
      </c>
      <c r="BD114" s="35">
        <v>1915476.8</v>
      </c>
      <c r="BE114" s="35">
        <v>45773.840000000004</v>
      </c>
      <c r="BF114" s="35">
        <v>1869702.96</v>
      </c>
      <c r="BG114" s="35">
        <v>0</v>
      </c>
      <c r="BH114" s="35">
        <v>760000</v>
      </c>
      <c r="BI114" s="35">
        <v>2</v>
      </c>
      <c r="BJ114" s="35">
        <v>74480</v>
      </c>
      <c r="BK114" s="35">
        <v>1</v>
      </c>
      <c r="BL114" s="35">
        <v>29400</v>
      </c>
      <c r="BM114" s="35">
        <v>2733582.96</v>
      </c>
      <c r="BN114" s="35">
        <v>5000</v>
      </c>
      <c r="BO114" s="37"/>
    </row>
    <row r="115" spans="1:67" ht="22.5">
      <c r="A115" s="31">
        <v>104</v>
      </c>
      <c r="B115" s="32" t="s">
        <v>51</v>
      </c>
      <c r="C115" s="31" t="s">
        <v>52</v>
      </c>
      <c r="D115" s="33" t="s">
        <v>53</v>
      </c>
      <c r="E115" s="31" t="s">
        <v>54</v>
      </c>
      <c r="F115" s="31" t="s">
        <v>0</v>
      </c>
      <c r="G115" s="34">
        <v>20806005</v>
      </c>
      <c r="H115" s="31">
        <v>32</v>
      </c>
      <c r="I115" s="31">
        <v>1</v>
      </c>
      <c r="J115" s="31">
        <v>23</v>
      </c>
      <c r="K115" s="31">
        <v>288</v>
      </c>
      <c r="L115" s="35">
        <v>1382400</v>
      </c>
      <c r="M115" s="35">
        <v>58800</v>
      </c>
      <c r="N115" s="35">
        <v>276480</v>
      </c>
      <c r="O115" s="35">
        <v>207500</v>
      </c>
      <c r="P115" s="35">
        <v>0</v>
      </c>
      <c r="Q115" s="35">
        <v>0</v>
      </c>
      <c r="R115" s="35">
        <v>0</v>
      </c>
      <c r="S115" s="35">
        <v>0</v>
      </c>
      <c r="T115" s="35">
        <v>1925180</v>
      </c>
      <c r="U115" s="35">
        <v>154014.39999999999</v>
      </c>
      <c r="V115" s="35">
        <v>1771165.6</v>
      </c>
      <c r="W115" s="35">
        <v>38558.280000000006</v>
      </c>
      <c r="X115" s="35">
        <v>1732607.32</v>
      </c>
      <c r="Y115" s="35">
        <v>0</v>
      </c>
      <c r="Z115" s="35">
        <v>760000</v>
      </c>
      <c r="AA115" s="35">
        <v>0</v>
      </c>
      <c r="AB115" s="35">
        <v>0</v>
      </c>
      <c r="AC115" s="35">
        <v>1</v>
      </c>
      <c r="AD115" s="35">
        <v>29400</v>
      </c>
      <c r="AE115" s="35">
        <v>2522007.3200000003</v>
      </c>
      <c r="AF115" s="35">
        <v>5000</v>
      </c>
      <c r="AG115" s="37"/>
      <c r="AI115" s="31">
        <v>62</v>
      </c>
      <c r="AJ115" s="32" t="s">
        <v>51</v>
      </c>
      <c r="AK115" s="31" t="s">
        <v>52</v>
      </c>
      <c r="AL115" s="33" t="s">
        <v>53</v>
      </c>
      <c r="AM115" s="31" t="s">
        <v>54</v>
      </c>
      <c r="AN115" s="31" t="s">
        <v>0</v>
      </c>
      <c r="AO115" s="34">
        <v>20806001</v>
      </c>
      <c r="AP115" s="31">
        <v>22</v>
      </c>
      <c r="AQ115" s="31">
        <v>2</v>
      </c>
      <c r="AR115" s="31">
        <v>13</v>
      </c>
      <c r="AS115" s="31">
        <v>339</v>
      </c>
      <c r="AT115" s="35">
        <v>1627200</v>
      </c>
      <c r="AU115" s="35">
        <v>0</v>
      </c>
      <c r="AV115" s="35">
        <v>325440</v>
      </c>
      <c r="AW115" s="35">
        <v>115000</v>
      </c>
      <c r="AX115" s="35">
        <v>0</v>
      </c>
      <c r="AY115" s="35">
        <v>0</v>
      </c>
      <c r="AZ115" s="35">
        <v>0</v>
      </c>
      <c r="BA115" s="35">
        <v>0</v>
      </c>
      <c r="BB115" s="35">
        <v>2067640</v>
      </c>
      <c r="BC115" s="35">
        <v>165411.20000000001</v>
      </c>
      <c r="BD115" s="35">
        <v>1902228.8</v>
      </c>
      <c r="BE115" s="35">
        <v>45111.44</v>
      </c>
      <c r="BF115" s="35">
        <v>1857117.36</v>
      </c>
      <c r="BG115" s="35">
        <v>0</v>
      </c>
      <c r="BH115" s="35">
        <v>760000</v>
      </c>
      <c r="BI115" s="35">
        <v>1</v>
      </c>
      <c r="BJ115" s="35">
        <v>37240</v>
      </c>
      <c r="BK115" s="35">
        <v>0</v>
      </c>
      <c r="BL115" s="35">
        <v>0</v>
      </c>
      <c r="BM115" s="35">
        <v>2654357.3600000003</v>
      </c>
      <c r="BN115" s="35">
        <v>5000</v>
      </c>
      <c r="BO115" s="37"/>
    </row>
    <row r="116" spans="1:67" ht="22.5">
      <c r="A116" s="31">
        <v>105</v>
      </c>
      <c r="B116" s="32" t="s">
        <v>51</v>
      </c>
      <c r="C116" s="31" t="s">
        <v>52</v>
      </c>
      <c r="D116" s="33" t="s">
        <v>53</v>
      </c>
      <c r="E116" s="31" t="s">
        <v>54</v>
      </c>
      <c r="F116" s="31" t="s">
        <v>0</v>
      </c>
      <c r="G116" s="34">
        <v>20806005</v>
      </c>
      <c r="H116" s="31">
        <v>13</v>
      </c>
      <c r="I116" s="31">
        <v>1</v>
      </c>
      <c r="J116" s="31">
        <v>23</v>
      </c>
      <c r="K116" s="31">
        <v>288</v>
      </c>
      <c r="L116" s="35">
        <v>1382400</v>
      </c>
      <c r="M116" s="35">
        <v>0</v>
      </c>
      <c r="N116" s="35">
        <v>276480</v>
      </c>
      <c r="O116" s="35">
        <v>52500</v>
      </c>
      <c r="P116" s="35">
        <v>0</v>
      </c>
      <c r="Q116" s="35">
        <v>0</v>
      </c>
      <c r="R116" s="35">
        <v>0</v>
      </c>
      <c r="S116" s="35">
        <v>0</v>
      </c>
      <c r="T116" s="35">
        <v>1711380</v>
      </c>
      <c r="U116" s="35">
        <v>136910.39999999999</v>
      </c>
      <c r="V116" s="35">
        <v>1574469.6</v>
      </c>
      <c r="W116" s="35">
        <v>28723.480000000007</v>
      </c>
      <c r="X116" s="35">
        <v>1545746.12</v>
      </c>
      <c r="Y116" s="35">
        <v>0</v>
      </c>
      <c r="Z116" s="35">
        <v>760000</v>
      </c>
      <c r="AA116" s="35">
        <v>2</v>
      </c>
      <c r="AB116" s="35">
        <v>74480</v>
      </c>
      <c r="AC116" s="35">
        <v>1</v>
      </c>
      <c r="AD116" s="35">
        <v>29400</v>
      </c>
      <c r="AE116" s="35">
        <v>2409626.12</v>
      </c>
      <c r="AF116" s="35">
        <v>5000</v>
      </c>
      <c r="AG116" s="37"/>
      <c r="AI116" s="31">
        <v>63</v>
      </c>
      <c r="AJ116" s="32" t="s">
        <v>51</v>
      </c>
      <c r="AK116" s="31" t="s">
        <v>52</v>
      </c>
      <c r="AL116" s="33" t="s">
        <v>53</v>
      </c>
      <c r="AM116" s="31" t="s">
        <v>54</v>
      </c>
      <c r="AN116" s="31" t="s">
        <v>0</v>
      </c>
      <c r="AO116" s="34">
        <v>20806001</v>
      </c>
      <c r="AP116" s="31">
        <v>28</v>
      </c>
      <c r="AQ116" s="31">
        <v>2</v>
      </c>
      <c r="AR116" s="31">
        <v>13</v>
      </c>
      <c r="AS116" s="31">
        <v>339</v>
      </c>
      <c r="AT116" s="35">
        <v>1627200</v>
      </c>
      <c r="AU116" s="35">
        <v>29400</v>
      </c>
      <c r="AV116" s="35">
        <v>325440</v>
      </c>
      <c r="AW116" s="35">
        <v>167500</v>
      </c>
      <c r="AX116" s="35">
        <v>0</v>
      </c>
      <c r="AY116" s="35">
        <v>0</v>
      </c>
      <c r="AZ116" s="35">
        <v>0</v>
      </c>
      <c r="BA116" s="35">
        <v>0</v>
      </c>
      <c r="BB116" s="35">
        <v>2149540</v>
      </c>
      <c r="BC116" s="35">
        <v>171963.2</v>
      </c>
      <c r="BD116" s="35">
        <v>1977576.8</v>
      </c>
      <c r="BE116" s="35">
        <v>48878.840000000004</v>
      </c>
      <c r="BF116" s="35">
        <v>1928697.96</v>
      </c>
      <c r="BG116" s="35">
        <v>0</v>
      </c>
      <c r="BH116" s="35">
        <v>760000</v>
      </c>
      <c r="BI116" s="35">
        <v>0</v>
      </c>
      <c r="BJ116" s="35">
        <v>0</v>
      </c>
      <c r="BK116" s="35">
        <v>0</v>
      </c>
      <c r="BL116" s="35">
        <v>0</v>
      </c>
      <c r="BM116" s="35">
        <v>2688697.96</v>
      </c>
      <c r="BN116" s="35">
        <v>5000</v>
      </c>
      <c r="BO116" s="37"/>
    </row>
    <row r="117" spans="1:67" ht="22.5">
      <c r="A117" s="31">
        <v>106</v>
      </c>
      <c r="B117" s="32" t="s">
        <v>51</v>
      </c>
      <c r="C117" s="31" t="s">
        <v>52</v>
      </c>
      <c r="D117" s="33" t="s">
        <v>53</v>
      </c>
      <c r="E117" s="31" t="s">
        <v>54</v>
      </c>
      <c r="F117" s="31" t="s">
        <v>0</v>
      </c>
      <c r="G117" s="34">
        <v>40806002</v>
      </c>
      <c r="H117" s="31">
        <v>24</v>
      </c>
      <c r="I117" s="31">
        <v>1</v>
      </c>
      <c r="J117" s="31">
        <v>23</v>
      </c>
      <c r="K117" s="31">
        <v>288</v>
      </c>
      <c r="L117" s="35">
        <v>1382400</v>
      </c>
      <c r="M117" s="35">
        <v>58800</v>
      </c>
      <c r="N117" s="35">
        <v>345600</v>
      </c>
      <c r="O117" s="35">
        <v>130000</v>
      </c>
      <c r="P117" s="35">
        <v>0</v>
      </c>
      <c r="Q117" s="35">
        <v>0</v>
      </c>
      <c r="R117" s="35">
        <v>0</v>
      </c>
      <c r="S117" s="35">
        <v>0</v>
      </c>
      <c r="T117" s="35">
        <v>1916800</v>
      </c>
      <c r="U117" s="35">
        <v>153344</v>
      </c>
      <c r="V117" s="35">
        <v>1763456</v>
      </c>
      <c r="W117" s="35">
        <v>38172.800000000003</v>
      </c>
      <c r="X117" s="35">
        <v>1725283.2</v>
      </c>
      <c r="Y117" s="35">
        <v>0</v>
      </c>
      <c r="Z117" s="35">
        <v>760000</v>
      </c>
      <c r="AA117" s="35">
        <v>0</v>
      </c>
      <c r="AB117" s="35">
        <v>0</v>
      </c>
      <c r="AC117" s="35">
        <v>0</v>
      </c>
      <c r="AD117" s="35">
        <v>0</v>
      </c>
      <c r="AE117" s="35">
        <v>2485283.2000000002</v>
      </c>
      <c r="AF117" s="35">
        <v>5000</v>
      </c>
      <c r="AG117" s="37"/>
      <c r="AI117" s="31">
        <v>64</v>
      </c>
      <c r="AJ117" s="32" t="s">
        <v>51</v>
      </c>
      <c r="AK117" s="31" t="s">
        <v>52</v>
      </c>
      <c r="AL117" s="33" t="s">
        <v>53</v>
      </c>
      <c r="AM117" s="31" t="s">
        <v>54</v>
      </c>
      <c r="AN117" s="31" t="s">
        <v>0</v>
      </c>
      <c r="AO117" s="34">
        <v>20806001</v>
      </c>
      <c r="AP117" s="31">
        <v>20</v>
      </c>
      <c r="AQ117" s="31">
        <v>2</v>
      </c>
      <c r="AR117" s="31">
        <v>13</v>
      </c>
      <c r="AS117" s="31">
        <v>339</v>
      </c>
      <c r="AT117" s="35">
        <v>1627200</v>
      </c>
      <c r="AU117" s="35">
        <v>58800</v>
      </c>
      <c r="AV117" s="35">
        <v>325440</v>
      </c>
      <c r="AW117" s="35">
        <v>100000</v>
      </c>
      <c r="AX117" s="35">
        <v>0</v>
      </c>
      <c r="AY117" s="35">
        <v>0</v>
      </c>
      <c r="AZ117" s="35">
        <v>0</v>
      </c>
      <c r="BA117" s="35">
        <v>0</v>
      </c>
      <c r="BB117" s="35">
        <v>2111440</v>
      </c>
      <c r="BC117" s="35">
        <v>168915.20000000001</v>
      </c>
      <c r="BD117" s="35">
        <v>1942524.8</v>
      </c>
      <c r="BE117" s="35">
        <v>47126.240000000005</v>
      </c>
      <c r="BF117" s="35">
        <v>1895398.56</v>
      </c>
      <c r="BG117" s="35">
        <v>0</v>
      </c>
      <c r="BH117" s="35">
        <v>760000</v>
      </c>
      <c r="BI117" s="35">
        <v>1</v>
      </c>
      <c r="BJ117" s="35">
        <v>37240</v>
      </c>
      <c r="BK117" s="35">
        <v>1</v>
      </c>
      <c r="BL117" s="35">
        <v>29400</v>
      </c>
      <c r="BM117" s="35">
        <v>2722038.56</v>
      </c>
      <c r="BN117" s="35">
        <v>5000</v>
      </c>
      <c r="BO117" s="37"/>
    </row>
    <row r="118" spans="1:67" ht="22.5">
      <c r="A118" s="31">
        <v>107</v>
      </c>
      <c r="B118" s="32" t="s">
        <v>51</v>
      </c>
      <c r="C118" s="31" t="s">
        <v>52</v>
      </c>
      <c r="D118" s="33" t="s">
        <v>53</v>
      </c>
      <c r="E118" s="31" t="s">
        <v>54</v>
      </c>
      <c r="F118" s="31" t="s">
        <v>0</v>
      </c>
      <c r="G118" s="34">
        <v>10806002</v>
      </c>
      <c r="H118" s="31">
        <v>28</v>
      </c>
      <c r="I118" s="31">
        <v>1</v>
      </c>
      <c r="J118" s="31">
        <v>22</v>
      </c>
      <c r="K118" s="31">
        <v>279</v>
      </c>
      <c r="L118" s="35">
        <v>1339200</v>
      </c>
      <c r="M118" s="35">
        <v>58800</v>
      </c>
      <c r="N118" s="35">
        <v>334800</v>
      </c>
      <c r="O118" s="35">
        <v>167500</v>
      </c>
      <c r="P118" s="35">
        <v>0</v>
      </c>
      <c r="Q118" s="35">
        <v>0</v>
      </c>
      <c r="R118" s="35">
        <v>0</v>
      </c>
      <c r="S118" s="35">
        <v>0</v>
      </c>
      <c r="T118" s="35">
        <v>1900300</v>
      </c>
      <c r="U118" s="35">
        <v>152024</v>
      </c>
      <c r="V118" s="35">
        <v>1748276</v>
      </c>
      <c r="W118" s="35">
        <v>37413.800000000003</v>
      </c>
      <c r="X118" s="35">
        <v>1710862.2</v>
      </c>
      <c r="Y118" s="35">
        <v>0</v>
      </c>
      <c r="Z118" s="35">
        <v>760000</v>
      </c>
      <c r="AA118" s="35">
        <v>0</v>
      </c>
      <c r="AB118" s="35">
        <v>0</v>
      </c>
      <c r="AC118" s="35">
        <v>1</v>
      </c>
      <c r="AD118" s="35">
        <v>29400</v>
      </c>
      <c r="AE118" s="35">
        <v>2500262.2000000002</v>
      </c>
      <c r="AF118" s="35">
        <v>5000</v>
      </c>
      <c r="AG118" s="37"/>
      <c r="AI118" s="31">
        <v>72</v>
      </c>
      <c r="AJ118" s="32" t="s">
        <v>51</v>
      </c>
      <c r="AK118" s="31" t="s">
        <v>52</v>
      </c>
      <c r="AL118" s="33" t="s">
        <v>53</v>
      </c>
      <c r="AM118" s="31" t="s">
        <v>54</v>
      </c>
      <c r="AN118" s="31" t="s">
        <v>0</v>
      </c>
      <c r="AO118" s="34">
        <v>20806001</v>
      </c>
      <c r="AP118" s="31">
        <v>16</v>
      </c>
      <c r="AQ118" s="31">
        <v>1</v>
      </c>
      <c r="AR118" s="31">
        <v>25</v>
      </c>
      <c r="AS118" s="31">
        <v>306</v>
      </c>
      <c r="AT118" s="35">
        <v>1468800</v>
      </c>
      <c r="AU118" s="35">
        <v>0</v>
      </c>
      <c r="AV118" s="35">
        <v>293760</v>
      </c>
      <c r="AW118" s="35">
        <v>70000</v>
      </c>
      <c r="AX118" s="35">
        <v>0</v>
      </c>
      <c r="AY118" s="35">
        <v>0</v>
      </c>
      <c r="AZ118" s="35">
        <v>0</v>
      </c>
      <c r="BA118" s="35">
        <v>0</v>
      </c>
      <c r="BB118" s="35">
        <v>1832560</v>
      </c>
      <c r="BC118" s="35">
        <v>146604.80000000002</v>
      </c>
      <c r="BD118" s="35">
        <v>1685955.2</v>
      </c>
      <c r="BE118" s="35">
        <v>34297.760000000002</v>
      </c>
      <c r="BF118" s="35">
        <v>1651657.44</v>
      </c>
      <c r="BG118" s="35">
        <v>0</v>
      </c>
      <c r="BH118" s="35">
        <v>760000</v>
      </c>
      <c r="BI118" s="35">
        <v>2</v>
      </c>
      <c r="BJ118" s="35">
        <v>74480</v>
      </c>
      <c r="BK118" s="35">
        <v>0</v>
      </c>
      <c r="BL118" s="35">
        <v>0</v>
      </c>
      <c r="BM118" s="35">
        <v>2486137.44</v>
      </c>
      <c r="BN118" s="35">
        <v>5000</v>
      </c>
      <c r="BO118" s="37"/>
    </row>
    <row r="119" spans="1:67" ht="22.5">
      <c r="A119" s="31">
        <v>108</v>
      </c>
      <c r="B119" s="32" t="s">
        <v>51</v>
      </c>
      <c r="C119" s="31" t="s">
        <v>52</v>
      </c>
      <c r="D119" s="33" t="s">
        <v>53</v>
      </c>
      <c r="E119" s="31" t="s">
        <v>54</v>
      </c>
      <c r="F119" s="31" t="s">
        <v>0</v>
      </c>
      <c r="G119" s="34">
        <v>10806004</v>
      </c>
      <c r="H119" s="31">
        <v>30</v>
      </c>
      <c r="I119" s="31">
        <v>1</v>
      </c>
      <c r="J119" s="31">
        <v>22</v>
      </c>
      <c r="K119" s="31">
        <v>279</v>
      </c>
      <c r="L119" s="35">
        <v>1339200</v>
      </c>
      <c r="M119" s="35">
        <v>0</v>
      </c>
      <c r="N119" s="35">
        <v>334800</v>
      </c>
      <c r="O119" s="35">
        <v>187500</v>
      </c>
      <c r="P119" s="35">
        <v>0</v>
      </c>
      <c r="Q119" s="35">
        <v>401760</v>
      </c>
      <c r="R119" s="35">
        <v>0</v>
      </c>
      <c r="S119" s="35">
        <v>0</v>
      </c>
      <c r="T119" s="35">
        <v>2263260</v>
      </c>
      <c r="U119" s="35">
        <v>181060.80000000002</v>
      </c>
      <c r="V119" s="35">
        <v>2082199.2</v>
      </c>
      <c r="W119" s="35">
        <v>54109.96</v>
      </c>
      <c r="X119" s="35">
        <v>2028089.24</v>
      </c>
      <c r="Y119" s="35">
        <v>0</v>
      </c>
      <c r="Z119" s="35">
        <v>760000</v>
      </c>
      <c r="AA119" s="35">
        <v>0</v>
      </c>
      <c r="AB119" s="35">
        <v>0</v>
      </c>
      <c r="AC119" s="35">
        <v>0</v>
      </c>
      <c r="AD119" s="35">
        <v>0</v>
      </c>
      <c r="AE119" s="35">
        <v>2788089.24</v>
      </c>
      <c r="AF119" s="35">
        <v>5000</v>
      </c>
      <c r="AG119" s="37"/>
      <c r="AI119" s="31">
        <v>73</v>
      </c>
      <c r="AJ119" s="32" t="s">
        <v>51</v>
      </c>
      <c r="AK119" s="31" t="s">
        <v>52</v>
      </c>
      <c r="AL119" s="33" t="s">
        <v>53</v>
      </c>
      <c r="AM119" s="31" t="s">
        <v>54</v>
      </c>
      <c r="AN119" s="31" t="s">
        <v>0</v>
      </c>
      <c r="AO119" s="34">
        <v>20806001</v>
      </c>
      <c r="AP119" s="31">
        <v>30</v>
      </c>
      <c r="AQ119" s="31">
        <v>1</v>
      </c>
      <c r="AR119" s="31">
        <v>25</v>
      </c>
      <c r="AS119" s="31">
        <v>306</v>
      </c>
      <c r="AT119" s="35">
        <v>1468800</v>
      </c>
      <c r="AU119" s="35">
        <v>0</v>
      </c>
      <c r="AV119" s="35">
        <v>293760</v>
      </c>
      <c r="AW119" s="35">
        <v>187500</v>
      </c>
      <c r="AX119" s="35">
        <v>0</v>
      </c>
      <c r="AY119" s="35">
        <v>0</v>
      </c>
      <c r="AZ119" s="35">
        <v>0</v>
      </c>
      <c r="BA119" s="35">
        <v>0</v>
      </c>
      <c r="BB119" s="35">
        <v>1950060</v>
      </c>
      <c r="BC119" s="35">
        <v>156004.80000000002</v>
      </c>
      <c r="BD119" s="35">
        <v>1794055.2</v>
      </c>
      <c r="BE119" s="35">
        <v>39702.76</v>
      </c>
      <c r="BF119" s="35">
        <v>1754352.44</v>
      </c>
      <c r="BG119" s="35">
        <v>0</v>
      </c>
      <c r="BH119" s="35">
        <v>760000</v>
      </c>
      <c r="BI119" s="35">
        <v>0</v>
      </c>
      <c r="BJ119" s="35">
        <v>0</v>
      </c>
      <c r="BK119" s="35">
        <v>0</v>
      </c>
      <c r="BL119" s="35">
        <v>0</v>
      </c>
      <c r="BM119" s="35">
        <v>2514352.44</v>
      </c>
      <c r="BN119" s="35">
        <v>5000</v>
      </c>
      <c r="BO119" s="37"/>
    </row>
    <row r="120" spans="1:67" ht="22.5">
      <c r="A120" s="31">
        <v>109</v>
      </c>
      <c r="B120" s="32" t="s">
        <v>51</v>
      </c>
      <c r="C120" s="31" t="s">
        <v>52</v>
      </c>
      <c r="D120" s="33" t="s">
        <v>53</v>
      </c>
      <c r="E120" s="31" t="s">
        <v>54</v>
      </c>
      <c r="F120" s="31" t="s">
        <v>0</v>
      </c>
      <c r="G120" s="34">
        <v>10806009</v>
      </c>
      <c r="H120" s="31">
        <v>30</v>
      </c>
      <c r="I120" s="31">
        <v>1</v>
      </c>
      <c r="J120" s="31">
        <v>22</v>
      </c>
      <c r="K120" s="31">
        <v>279</v>
      </c>
      <c r="L120" s="35">
        <v>1339200</v>
      </c>
      <c r="M120" s="35">
        <v>29400</v>
      </c>
      <c r="N120" s="35">
        <v>334800</v>
      </c>
      <c r="O120" s="35">
        <v>187500</v>
      </c>
      <c r="P120" s="35">
        <v>0</v>
      </c>
      <c r="Q120" s="35">
        <v>0</v>
      </c>
      <c r="R120" s="35">
        <v>0</v>
      </c>
      <c r="S120" s="35">
        <v>0</v>
      </c>
      <c r="T120" s="35">
        <v>1890900</v>
      </c>
      <c r="U120" s="35">
        <v>151272</v>
      </c>
      <c r="V120" s="35">
        <v>1739628</v>
      </c>
      <c r="W120" s="35">
        <v>36981.4</v>
      </c>
      <c r="X120" s="35">
        <v>1702646.6</v>
      </c>
      <c r="Y120" s="35">
        <v>0</v>
      </c>
      <c r="Z120" s="35">
        <v>760000</v>
      </c>
      <c r="AA120" s="35">
        <v>0</v>
      </c>
      <c r="AB120" s="35">
        <v>0</v>
      </c>
      <c r="AC120" s="35">
        <v>0</v>
      </c>
      <c r="AD120" s="35">
        <v>0</v>
      </c>
      <c r="AE120" s="35">
        <v>2462646.6</v>
      </c>
      <c r="AF120" s="35">
        <v>5000</v>
      </c>
      <c r="AG120" s="37"/>
      <c r="AI120" s="31">
        <v>74</v>
      </c>
      <c r="AJ120" s="32" t="s">
        <v>51</v>
      </c>
      <c r="AK120" s="31" t="s">
        <v>52</v>
      </c>
      <c r="AL120" s="33" t="s">
        <v>53</v>
      </c>
      <c r="AM120" s="31" t="s">
        <v>54</v>
      </c>
      <c r="AN120" s="31" t="s">
        <v>0</v>
      </c>
      <c r="AO120" s="34">
        <v>20806001</v>
      </c>
      <c r="AP120" s="31">
        <v>28</v>
      </c>
      <c r="AQ120" s="31">
        <v>1</v>
      </c>
      <c r="AR120" s="31">
        <v>25</v>
      </c>
      <c r="AS120" s="31">
        <v>306</v>
      </c>
      <c r="AT120" s="35">
        <v>1468800</v>
      </c>
      <c r="AU120" s="35">
        <v>29400</v>
      </c>
      <c r="AV120" s="35">
        <v>293760</v>
      </c>
      <c r="AW120" s="35">
        <v>167500</v>
      </c>
      <c r="AX120" s="35">
        <v>0</v>
      </c>
      <c r="AY120" s="35">
        <v>0</v>
      </c>
      <c r="AZ120" s="35">
        <v>0</v>
      </c>
      <c r="BA120" s="35">
        <v>0</v>
      </c>
      <c r="BB120" s="35">
        <v>1959460</v>
      </c>
      <c r="BC120" s="35">
        <v>156756.80000000002</v>
      </c>
      <c r="BD120" s="35">
        <v>1802703.2</v>
      </c>
      <c r="BE120" s="35">
        <v>40135.160000000003</v>
      </c>
      <c r="BF120" s="35">
        <v>1762568.04</v>
      </c>
      <c r="BG120" s="35">
        <v>0</v>
      </c>
      <c r="BH120" s="35">
        <v>760000</v>
      </c>
      <c r="BI120" s="35">
        <v>2</v>
      </c>
      <c r="BJ120" s="35">
        <v>74480</v>
      </c>
      <c r="BK120" s="35">
        <v>1</v>
      </c>
      <c r="BL120" s="35">
        <v>29400</v>
      </c>
      <c r="BM120" s="35">
        <v>2626448.04</v>
      </c>
      <c r="BN120" s="35">
        <v>5000</v>
      </c>
      <c r="BO120" s="37"/>
    </row>
    <row r="121" spans="1:67" ht="22.5">
      <c r="A121" s="31">
        <v>110</v>
      </c>
      <c r="B121" s="32" t="s">
        <v>51</v>
      </c>
      <c r="C121" s="31" t="s">
        <v>52</v>
      </c>
      <c r="D121" s="33" t="s">
        <v>53</v>
      </c>
      <c r="E121" s="31" t="s">
        <v>54</v>
      </c>
      <c r="F121" s="31" t="s">
        <v>0</v>
      </c>
      <c r="G121" s="34">
        <v>10806014</v>
      </c>
      <c r="H121" s="31">
        <v>32</v>
      </c>
      <c r="I121" s="31">
        <v>1</v>
      </c>
      <c r="J121" s="31">
        <v>22</v>
      </c>
      <c r="K121" s="31">
        <v>279</v>
      </c>
      <c r="L121" s="35">
        <v>1339200</v>
      </c>
      <c r="M121" s="35">
        <v>0</v>
      </c>
      <c r="N121" s="35">
        <v>334800</v>
      </c>
      <c r="O121" s="35">
        <v>207500</v>
      </c>
      <c r="P121" s="35">
        <v>0</v>
      </c>
      <c r="Q121" s="35">
        <v>0</v>
      </c>
      <c r="R121" s="35">
        <v>0</v>
      </c>
      <c r="S121" s="35">
        <v>0</v>
      </c>
      <c r="T121" s="35">
        <v>1881500</v>
      </c>
      <c r="U121" s="35">
        <v>150520</v>
      </c>
      <c r="V121" s="35">
        <v>1730980</v>
      </c>
      <c r="W121" s="35">
        <v>36549</v>
      </c>
      <c r="X121" s="35">
        <v>1694431</v>
      </c>
      <c r="Y121" s="35">
        <v>0</v>
      </c>
      <c r="Z121" s="35">
        <v>760000</v>
      </c>
      <c r="AA121" s="35">
        <v>0</v>
      </c>
      <c r="AB121" s="35">
        <v>0</v>
      </c>
      <c r="AC121" s="35">
        <v>0</v>
      </c>
      <c r="AD121" s="35">
        <v>0</v>
      </c>
      <c r="AE121" s="35">
        <v>2454431</v>
      </c>
      <c r="AF121" s="35">
        <v>5000</v>
      </c>
      <c r="AG121" s="37"/>
      <c r="AI121" s="31">
        <v>82</v>
      </c>
      <c r="AJ121" s="32" t="s">
        <v>51</v>
      </c>
      <c r="AK121" s="31" t="s">
        <v>52</v>
      </c>
      <c r="AL121" s="33" t="s">
        <v>53</v>
      </c>
      <c r="AM121" s="31" t="s">
        <v>54</v>
      </c>
      <c r="AN121" s="31" t="s">
        <v>0</v>
      </c>
      <c r="AO121" s="34">
        <v>20806001</v>
      </c>
      <c r="AP121" s="31">
        <v>29</v>
      </c>
      <c r="AQ121" s="31">
        <v>1</v>
      </c>
      <c r="AR121" s="31">
        <v>24</v>
      </c>
      <c r="AS121" s="31">
        <v>297</v>
      </c>
      <c r="AT121" s="35">
        <v>1425600</v>
      </c>
      <c r="AU121" s="35">
        <v>98000</v>
      </c>
      <c r="AV121" s="35">
        <v>285120</v>
      </c>
      <c r="AW121" s="35">
        <v>177500</v>
      </c>
      <c r="AX121" s="35">
        <v>0</v>
      </c>
      <c r="AY121" s="35">
        <v>0</v>
      </c>
      <c r="AZ121" s="35">
        <v>0</v>
      </c>
      <c r="BA121" s="35">
        <v>0</v>
      </c>
      <c r="BB121" s="35">
        <v>1986220</v>
      </c>
      <c r="BC121" s="35">
        <v>158897.60000000001</v>
      </c>
      <c r="BD121" s="35">
        <v>1827322.4</v>
      </c>
      <c r="BE121" s="35">
        <v>41366.119999999995</v>
      </c>
      <c r="BF121" s="35">
        <v>1785956.2799999998</v>
      </c>
      <c r="BG121" s="35">
        <v>0</v>
      </c>
      <c r="BH121" s="35">
        <v>760000</v>
      </c>
      <c r="BI121" s="35">
        <v>0</v>
      </c>
      <c r="BJ121" s="35">
        <v>0</v>
      </c>
      <c r="BK121" s="35">
        <v>0</v>
      </c>
      <c r="BL121" s="35">
        <v>0</v>
      </c>
      <c r="BM121" s="35">
        <v>2545956.2799999998</v>
      </c>
      <c r="BN121" s="35">
        <v>5000</v>
      </c>
      <c r="BO121" s="37"/>
    </row>
    <row r="122" spans="1:67" ht="22.5">
      <c r="A122" s="31">
        <v>111</v>
      </c>
      <c r="B122" s="32" t="s">
        <v>51</v>
      </c>
      <c r="C122" s="31" t="s">
        <v>52</v>
      </c>
      <c r="D122" s="33" t="s">
        <v>53</v>
      </c>
      <c r="E122" s="31" t="s">
        <v>54</v>
      </c>
      <c r="F122" s="31" t="s">
        <v>0</v>
      </c>
      <c r="G122" s="34">
        <v>10806015</v>
      </c>
      <c r="H122" s="31">
        <v>28</v>
      </c>
      <c r="I122" s="31">
        <v>1</v>
      </c>
      <c r="J122" s="31">
        <v>22</v>
      </c>
      <c r="K122" s="31">
        <v>279</v>
      </c>
      <c r="L122" s="35">
        <v>1339200</v>
      </c>
      <c r="M122" s="35">
        <v>0</v>
      </c>
      <c r="N122" s="35">
        <v>334800</v>
      </c>
      <c r="O122" s="35">
        <v>167500</v>
      </c>
      <c r="P122" s="35">
        <v>0</v>
      </c>
      <c r="Q122" s="35">
        <v>0</v>
      </c>
      <c r="R122" s="35">
        <v>0</v>
      </c>
      <c r="S122" s="35">
        <v>0</v>
      </c>
      <c r="T122" s="35">
        <v>1841500</v>
      </c>
      <c r="U122" s="35">
        <v>147320</v>
      </c>
      <c r="V122" s="35">
        <v>1694180</v>
      </c>
      <c r="W122" s="35">
        <v>34709</v>
      </c>
      <c r="X122" s="35">
        <v>1659471</v>
      </c>
      <c r="Y122" s="35">
        <v>0</v>
      </c>
      <c r="Z122" s="35">
        <v>760000</v>
      </c>
      <c r="AA122" s="35">
        <v>0</v>
      </c>
      <c r="AB122" s="35">
        <v>0</v>
      </c>
      <c r="AC122" s="35">
        <v>0</v>
      </c>
      <c r="AD122" s="35">
        <v>0</v>
      </c>
      <c r="AE122" s="35">
        <v>2419471</v>
      </c>
      <c r="AF122" s="35">
        <v>5000</v>
      </c>
      <c r="AG122" s="37"/>
      <c r="AI122" s="31">
        <v>83</v>
      </c>
      <c r="AJ122" s="32" t="s">
        <v>51</v>
      </c>
      <c r="AK122" s="31" t="s">
        <v>52</v>
      </c>
      <c r="AL122" s="33" t="s">
        <v>53</v>
      </c>
      <c r="AM122" s="31" t="s">
        <v>54</v>
      </c>
      <c r="AN122" s="31" t="s">
        <v>0</v>
      </c>
      <c r="AO122" s="34">
        <v>20806001</v>
      </c>
      <c r="AP122" s="31">
        <v>31</v>
      </c>
      <c r="AQ122" s="31">
        <v>1</v>
      </c>
      <c r="AR122" s="31">
        <v>24</v>
      </c>
      <c r="AS122" s="31">
        <v>297</v>
      </c>
      <c r="AT122" s="35">
        <v>1425600</v>
      </c>
      <c r="AU122" s="35">
        <v>0</v>
      </c>
      <c r="AV122" s="35">
        <v>285120</v>
      </c>
      <c r="AW122" s="35">
        <v>197500</v>
      </c>
      <c r="AX122" s="35">
        <v>0</v>
      </c>
      <c r="AY122" s="35">
        <v>0</v>
      </c>
      <c r="AZ122" s="35">
        <v>0</v>
      </c>
      <c r="BA122" s="35">
        <v>0</v>
      </c>
      <c r="BB122" s="35">
        <v>1908220</v>
      </c>
      <c r="BC122" s="35">
        <v>152657.60000000001</v>
      </c>
      <c r="BD122" s="35">
        <v>1755562.4</v>
      </c>
      <c r="BE122" s="35">
        <v>37778.119999999995</v>
      </c>
      <c r="BF122" s="35">
        <v>1717784.2799999998</v>
      </c>
      <c r="BG122" s="35">
        <v>0</v>
      </c>
      <c r="BH122" s="35">
        <v>760000</v>
      </c>
      <c r="BI122" s="35">
        <v>0</v>
      </c>
      <c r="BJ122" s="35">
        <v>0</v>
      </c>
      <c r="BK122" s="35">
        <v>0</v>
      </c>
      <c r="BL122" s="35">
        <v>0</v>
      </c>
      <c r="BM122" s="35">
        <v>2477784.2799999998</v>
      </c>
      <c r="BN122" s="35">
        <v>5000</v>
      </c>
      <c r="BO122" s="37"/>
    </row>
    <row r="123" spans="1:67" ht="22.5">
      <c r="A123" s="31">
        <v>112</v>
      </c>
      <c r="B123" s="32" t="s">
        <v>51</v>
      </c>
      <c r="C123" s="31" t="s">
        <v>52</v>
      </c>
      <c r="D123" s="33" t="s">
        <v>53</v>
      </c>
      <c r="E123" s="31" t="s">
        <v>54</v>
      </c>
      <c r="F123" s="31" t="s">
        <v>0</v>
      </c>
      <c r="G123" s="34">
        <v>10806015</v>
      </c>
      <c r="H123" s="31">
        <v>30</v>
      </c>
      <c r="I123" s="31">
        <v>1</v>
      </c>
      <c r="J123" s="31">
        <v>22</v>
      </c>
      <c r="K123" s="31">
        <v>279</v>
      </c>
      <c r="L123" s="35">
        <v>1339200</v>
      </c>
      <c r="M123" s="35">
        <v>58800</v>
      </c>
      <c r="N123" s="35">
        <v>334800</v>
      </c>
      <c r="O123" s="35">
        <v>187500</v>
      </c>
      <c r="P123" s="35">
        <v>0</v>
      </c>
      <c r="Q123" s="35">
        <v>0</v>
      </c>
      <c r="R123" s="35">
        <v>0</v>
      </c>
      <c r="S123" s="35">
        <v>0</v>
      </c>
      <c r="T123" s="35">
        <v>1920300</v>
      </c>
      <c r="U123" s="35">
        <v>153624</v>
      </c>
      <c r="V123" s="35">
        <v>1766676</v>
      </c>
      <c r="W123" s="35">
        <v>38333.800000000003</v>
      </c>
      <c r="X123" s="35">
        <v>1728342.2</v>
      </c>
      <c r="Y123" s="35">
        <v>0</v>
      </c>
      <c r="Z123" s="35">
        <v>760000</v>
      </c>
      <c r="AA123" s="35">
        <v>0</v>
      </c>
      <c r="AB123" s="35">
        <v>0</v>
      </c>
      <c r="AC123" s="35">
        <v>0</v>
      </c>
      <c r="AD123" s="35">
        <v>0</v>
      </c>
      <c r="AE123" s="35">
        <v>2488342.2000000002</v>
      </c>
      <c r="AF123" s="35">
        <v>5000</v>
      </c>
      <c r="AG123" s="37"/>
      <c r="AI123" s="31">
        <v>84</v>
      </c>
      <c r="AJ123" s="32" t="s">
        <v>51</v>
      </c>
      <c r="AK123" s="31" t="s">
        <v>52</v>
      </c>
      <c r="AL123" s="33" t="s">
        <v>53</v>
      </c>
      <c r="AM123" s="31" t="s">
        <v>54</v>
      </c>
      <c r="AN123" s="31" t="s">
        <v>0</v>
      </c>
      <c r="AO123" s="34">
        <v>20806001</v>
      </c>
      <c r="AP123" s="31">
        <v>34</v>
      </c>
      <c r="AQ123" s="31">
        <v>1</v>
      </c>
      <c r="AR123" s="31">
        <v>24</v>
      </c>
      <c r="AS123" s="31">
        <v>297</v>
      </c>
      <c r="AT123" s="35">
        <v>1425600</v>
      </c>
      <c r="AU123" s="35">
        <v>29400</v>
      </c>
      <c r="AV123" s="35">
        <v>285120</v>
      </c>
      <c r="AW123" s="35">
        <v>227500</v>
      </c>
      <c r="AX123" s="35">
        <v>0</v>
      </c>
      <c r="AY123" s="35">
        <v>0</v>
      </c>
      <c r="AZ123" s="35">
        <v>0</v>
      </c>
      <c r="BA123" s="35">
        <v>0</v>
      </c>
      <c r="BB123" s="35">
        <v>1967620</v>
      </c>
      <c r="BC123" s="35">
        <v>157409.60000000001</v>
      </c>
      <c r="BD123" s="35">
        <v>1810210.4</v>
      </c>
      <c r="BE123" s="35">
        <v>40510.519999999997</v>
      </c>
      <c r="BF123" s="35">
        <v>1769699.88</v>
      </c>
      <c r="BG123" s="35">
        <v>0</v>
      </c>
      <c r="BH123" s="35">
        <v>760000</v>
      </c>
      <c r="BI123" s="35">
        <v>0</v>
      </c>
      <c r="BJ123" s="35">
        <v>0</v>
      </c>
      <c r="BK123" s="35">
        <v>0</v>
      </c>
      <c r="BL123" s="35">
        <v>0</v>
      </c>
      <c r="BM123" s="35">
        <v>2529699.88</v>
      </c>
      <c r="BN123" s="35">
        <v>5000</v>
      </c>
      <c r="BO123" s="37"/>
    </row>
    <row r="124" spans="1:67" ht="22.5">
      <c r="A124" s="31">
        <v>113</v>
      </c>
      <c r="B124" s="32" t="s">
        <v>51</v>
      </c>
      <c r="C124" s="31" t="s">
        <v>52</v>
      </c>
      <c r="D124" s="33" t="s">
        <v>53</v>
      </c>
      <c r="E124" s="31" t="s">
        <v>54</v>
      </c>
      <c r="F124" s="31" t="s">
        <v>0</v>
      </c>
      <c r="G124" s="34">
        <v>10806019</v>
      </c>
      <c r="H124" s="31">
        <v>27</v>
      </c>
      <c r="I124" s="31">
        <v>1</v>
      </c>
      <c r="J124" s="31">
        <v>22</v>
      </c>
      <c r="K124" s="31">
        <v>279</v>
      </c>
      <c r="L124" s="35">
        <v>1339200</v>
      </c>
      <c r="M124" s="35">
        <v>0</v>
      </c>
      <c r="N124" s="35">
        <v>334800</v>
      </c>
      <c r="O124" s="35">
        <v>157500</v>
      </c>
      <c r="P124" s="35">
        <v>0</v>
      </c>
      <c r="Q124" s="35">
        <v>0</v>
      </c>
      <c r="R124" s="35">
        <v>0</v>
      </c>
      <c r="S124" s="35">
        <v>0</v>
      </c>
      <c r="T124" s="35">
        <v>1831500</v>
      </c>
      <c r="U124" s="35">
        <v>146520</v>
      </c>
      <c r="V124" s="35">
        <v>1684980</v>
      </c>
      <c r="W124" s="35">
        <v>34249</v>
      </c>
      <c r="X124" s="35">
        <v>1650731</v>
      </c>
      <c r="Y124" s="35">
        <v>0</v>
      </c>
      <c r="Z124" s="35">
        <v>760000</v>
      </c>
      <c r="AA124" s="35">
        <v>0</v>
      </c>
      <c r="AB124" s="35">
        <v>0</v>
      </c>
      <c r="AC124" s="35">
        <v>0</v>
      </c>
      <c r="AD124" s="35">
        <v>0</v>
      </c>
      <c r="AE124" s="35">
        <v>2410731</v>
      </c>
      <c r="AF124" s="35">
        <v>5000</v>
      </c>
      <c r="AG124" s="37"/>
      <c r="AI124" s="31">
        <v>85</v>
      </c>
      <c r="AJ124" s="32" t="s">
        <v>51</v>
      </c>
      <c r="AK124" s="31" t="s">
        <v>52</v>
      </c>
      <c r="AL124" s="33" t="s">
        <v>53</v>
      </c>
      <c r="AM124" s="31" t="s">
        <v>54</v>
      </c>
      <c r="AN124" s="31" t="s">
        <v>0</v>
      </c>
      <c r="AO124" s="34">
        <v>20806001</v>
      </c>
      <c r="AP124" s="31">
        <v>34</v>
      </c>
      <c r="AQ124" s="31">
        <v>1</v>
      </c>
      <c r="AR124" s="31">
        <v>24</v>
      </c>
      <c r="AS124" s="31">
        <v>297</v>
      </c>
      <c r="AT124" s="35">
        <v>1425600</v>
      </c>
      <c r="AU124" s="35">
        <v>0</v>
      </c>
      <c r="AV124" s="35">
        <v>285120</v>
      </c>
      <c r="AW124" s="35">
        <v>227500</v>
      </c>
      <c r="AX124" s="35">
        <v>0</v>
      </c>
      <c r="AY124" s="35">
        <v>0</v>
      </c>
      <c r="AZ124" s="35">
        <v>0</v>
      </c>
      <c r="BA124" s="35">
        <v>0</v>
      </c>
      <c r="BB124" s="35">
        <v>1938220</v>
      </c>
      <c r="BC124" s="35">
        <v>155057.60000000001</v>
      </c>
      <c r="BD124" s="35">
        <v>1783162.4</v>
      </c>
      <c r="BE124" s="35">
        <v>39158.119999999995</v>
      </c>
      <c r="BF124" s="35">
        <v>1744004.2799999998</v>
      </c>
      <c r="BG124" s="35">
        <v>0</v>
      </c>
      <c r="BH124" s="35">
        <v>760000</v>
      </c>
      <c r="BI124" s="35">
        <v>0</v>
      </c>
      <c r="BJ124" s="35">
        <v>0</v>
      </c>
      <c r="BK124" s="35">
        <v>1</v>
      </c>
      <c r="BL124" s="35">
        <v>29400</v>
      </c>
      <c r="BM124" s="35">
        <v>2533404.2799999998</v>
      </c>
      <c r="BN124" s="35">
        <v>5000</v>
      </c>
      <c r="BO124" s="37"/>
    </row>
    <row r="125" spans="1:67" ht="22.5">
      <c r="A125" s="31">
        <v>114</v>
      </c>
      <c r="B125" s="32" t="s">
        <v>51</v>
      </c>
      <c r="C125" s="31" t="s">
        <v>52</v>
      </c>
      <c r="D125" s="33" t="s">
        <v>53</v>
      </c>
      <c r="E125" s="31" t="s">
        <v>54</v>
      </c>
      <c r="F125" s="31" t="s">
        <v>0</v>
      </c>
      <c r="G125" s="34">
        <v>10806068</v>
      </c>
      <c r="H125" s="31">
        <v>27</v>
      </c>
      <c r="I125" s="31">
        <v>1</v>
      </c>
      <c r="J125" s="31">
        <v>22</v>
      </c>
      <c r="K125" s="31">
        <v>279</v>
      </c>
      <c r="L125" s="35">
        <v>1339200</v>
      </c>
      <c r="M125" s="35">
        <v>39200</v>
      </c>
      <c r="N125" s="35">
        <v>334800</v>
      </c>
      <c r="O125" s="35">
        <v>157500</v>
      </c>
      <c r="P125" s="35">
        <v>0</v>
      </c>
      <c r="Q125" s="35">
        <v>401760</v>
      </c>
      <c r="R125" s="35">
        <v>0</v>
      </c>
      <c r="S125" s="35">
        <v>0</v>
      </c>
      <c r="T125" s="35">
        <v>2272460</v>
      </c>
      <c r="U125" s="35">
        <v>181796.80000000002</v>
      </c>
      <c r="V125" s="35">
        <v>2090663.2</v>
      </c>
      <c r="W125" s="35">
        <v>54533.16</v>
      </c>
      <c r="X125" s="35">
        <v>2036130.04</v>
      </c>
      <c r="Y125" s="35">
        <v>0</v>
      </c>
      <c r="Z125" s="35">
        <v>760000</v>
      </c>
      <c r="AA125" s="35">
        <v>2</v>
      </c>
      <c r="AB125" s="35">
        <v>74480</v>
      </c>
      <c r="AC125" s="35">
        <v>1</v>
      </c>
      <c r="AD125" s="35">
        <v>29400</v>
      </c>
      <c r="AE125" s="35">
        <v>2900010.04</v>
      </c>
      <c r="AF125" s="35">
        <v>5000</v>
      </c>
      <c r="AG125" s="37"/>
      <c r="AI125" s="31">
        <v>86</v>
      </c>
      <c r="AJ125" s="32" t="s">
        <v>51</v>
      </c>
      <c r="AK125" s="31" t="s">
        <v>52</v>
      </c>
      <c r="AL125" s="33" t="s">
        <v>53</v>
      </c>
      <c r="AM125" s="31" t="s">
        <v>54</v>
      </c>
      <c r="AN125" s="31" t="s">
        <v>0</v>
      </c>
      <c r="AO125" s="34">
        <v>20806001</v>
      </c>
      <c r="AP125" s="31">
        <v>28</v>
      </c>
      <c r="AQ125" s="31">
        <v>1</v>
      </c>
      <c r="AR125" s="31">
        <v>24</v>
      </c>
      <c r="AS125" s="31">
        <v>297</v>
      </c>
      <c r="AT125" s="35">
        <v>1425600</v>
      </c>
      <c r="AU125" s="35">
        <v>0</v>
      </c>
      <c r="AV125" s="35">
        <v>285120</v>
      </c>
      <c r="AW125" s="35">
        <v>167500</v>
      </c>
      <c r="AX125" s="35">
        <v>0</v>
      </c>
      <c r="AY125" s="35">
        <v>0</v>
      </c>
      <c r="AZ125" s="35">
        <v>0</v>
      </c>
      <c r="BA125" s="35">
        <v>0</v>
      </c>
      <c r="BB125" s="35">
        <v>1878220</v>
      </c>
      <c r="BC125" s="35">
        <v>150257.60000000001</v>
      </c>
      <c r="BD125" s="35">
        <v>1727962.4</v>
      </c>
      <c r="BE125" s="35">
        <v>36398.119999999995</v>
      </c>
      <c r="BF125" s="35">
        <v>1691564.2799999998</v>
      </c>
      <c r="BG125" s="35">
        <v>0</v>
      </c>
      <c r="BH125" s="35">
        <v>760000</v>
      </c>
      <c r="BI125" s="35">
        <v>0</v>
      </c>
      <c r="BJ125" s="35">
        <v>0</v>
      </c>
      <c r="BK125" s="35">
        <v>0</v>
      </c>
      <c r="BL125" s="35">
        <v>0</v>
      </c>
      <c r="BM125" s="35">
        <v>2451564.2799999998</v>
      </c>
      <c r="BN125" s="35">
        <v>5000</v>
      </c>
      <c r="BO125" s="37"/>
    </row>
    <row r="126" spans="1:67" ht="22.5">
      <c r="A126" s="31">
        <v>115</v>
      </c>
      <c r="B126" s="32" t="s">
        <v>51</v>
      </c>
      <c r="C126" s="31" t="s">
        <v>52</v>
      </c>
      <c r="D126" s="33" t="s">
        <v>53</v>
      </c>
      <c r="E126" s="31" t="s">
        <v>54</v>
      </c>
      <c r="F126" s="31" t="s">
        <v>0</v>
      </c>
      <c r="G126" s="34">
        <v>20806001</v>
      </c>
      <c r="H126" s="31">
        <v>13</v>
      </c>
      <c r="I126" s="31">
        <v>1</v>
      </c>
      <c r="J126" s="31">
        <v>22</v>
      </c>
      <c r="K126" s="31">
        <v>279</v>
      </c>
      <c r="L126" s="35">
        <v>1339200</v>
      </c>
      <c r="M126" s="35">
        <v>29400</v>
      </c>
      <c r="N126" s="35">
        <v>267840</v>
      </c>
      <c r="O126" s="35">
        <v>52500</v>
      </c>
      <c r="P126" s="35">
        <v>0</v>
      </c>
      <c r="Q126" s="35">
        <v>0</v>
      </c>
      <c r="R126" s="35">
        <v>0</v>
      </c>
      <c r="S126" s="35">
        <v>0</v>
      </c>
      <c r="T126" s="35">
        <v>1688940</v>
      </c>
      <c r="U126" s="35">
        <v>135115.20000000001</v>
      </c>
      <c r="V126" s="35">
        <v>1553824.8</v>
      </c>
      <c r="W126" s="35">
        <v>27691.240000000005</v>
      </c>
      <c r="X126" s="35">
        <v>1526133.56</v>
      </c>
      <c r="Y126" s="35">
        <v>0</v>
      </c>
      <c r="Z126" s="35">
        <v>760000</v>
      </c>
      <c r="AA126" s="35">
        <v>0</v>
      </c>
      <c r="AB126" s="35">
        <v>0</v>
      </c>
      <c r="AC126" s="35">
        <v>0</v>
      </c>
      <c r="AD126" s="35">
        <v>0</v>
      </c>
      <c r="AE126" s="35">
        <v>2286133.56</v>
      </c>
      <c r="AF126" s="35">
        <v>5000</v>
      </c>
      <c r="AG126" s="37"/>
      <c r="AI126" s="31">
        <v>96</v>
      </c>
      <c r="AJ126" s="32" t="s">
        <v>51</v>
      </c>
      <c r="AK126" s="31" t="s">
        <v>52</v>
      </c>
      <c r="AL126" s="33" t="s">
        <v>53</v>
      </c>
      <c r="AM126" s="31" t="s">
        <v>54</v>
      </c>
      <c r="AN126" s="31" t="s">
        <v>0</v>
      </c>
      <c r="AO126" s="34">
        <v>20806001</v>
      </c>
      <c r="AP126" s="31">
        <v>32</v>
      </c>
      <c r="AQ126" s="31">
        <v>1</v>
      </c>
      <c r="AR126" s="31">
        <v>23</v>
      </c>
      <c r="AS126" s="31">
        <v>288</v>
      </c>
      <c r="AT126" s="35">
        <v>1382400</v>
      </c>
      <c r="AU126" s="35">
        <v>0</v>
      </c>
      <c r="AV126" s="35">
        <v>276480</v>
      </c>
      <c r="AW126" s="35">
        <v>207500</v>
      </c>
      <c r="AX126" s="35">
        <v>0</v>
      </c>
      <c r="AY126" s="35">
        <v>0</v>
      </c>
      <c r="AZ126" s="35">
        <v>0</v>
      </c>
      <c r="BA126" s="35">
        <v>0</v>
      </c>
      <c r="BB126" s="35">
        <v>1866380</v>
      </c>
      <c r="BC126" s="35">
        <v>149310.39999999999</v>
      </c>
      <c r="BD126" s="35">
        <v>1717069.6</v>
      </c>
      <c r="BE126" s="35">
        <v>35853.480000000003</v>
      </c>
      <c r="BF126" s="35">
        <v>1681216.12</v>
      </c>
      <c r="BG126" s="35">
        <v>0</v>
      </c>
      <c r="BH126" s="35">
        <v>760000</v>
      </c>
      <c r="BI126" s="35">
        <v>0</v>
      </c>
      <c r="BJ126" s="35">
        <v>0</v>
      </c>
      <c r="BK126" s="35">
        <v>0</v>
      </c>
      <c r="BL126" s="35">
        <v>0</v>
      </c>
      <c r="BM126" s="35">
        <v>2441216.12</v>
      </c>
      <c r="BN126" s="35">
        <v>5000</v>
      </c>
      <c r="BO126" s="37"/>
    </row>
    <row r="127" spans="1:67" ht="22.5">
      <c r="A127" s="31">
        <v>116</v>
      </c>
      <c r="B127" s="32" t="s">
        <v>51</v>
      </c>
      <c r="C127" s="31" t="s">
        <v>52</v>
      </c>
      <c r="D127" s="33" t="s">
        <v>53</v>
      </c>
      <c r="E127" s="31" t="s">
        <v>54</v>
      </c>
      <c r="F127" s="31" t="s">
        <v>0</v>
      </c>
      <c r="G127" s="34">
        <v>20806001</v>
      </c>
      <c r="H127" s="31">
        <v>13</v>
      </c>
      <c r="I127" s="31">
        <v>1</v>
      </c>
      <c r="J127" s="31">
        <v>22</v>
      </c>
      <c r="K127" s="31">
        <v>279</v>
      </c>
      <c r="L127" s="35">
        <v>1339200</v>
      </c>
      <c r="M127" s="35">
        <v>98000</v>
      </c>
      <c r="N127" s="35">
        <v>267840</v>
      </c>
      <c r="O127" s="35">
        <v>52500</v>
      </c>
      <c r="P127" s="35">
        <v>0</v>
      </c>
      <c r="Q127" s="35">
        <v>0</v>
      </c>
      <c r="R127" s="35">
        <v>0</v>
      </c>
      <c r="S127" s="35">
        <v>0</v>
      </c>
      <c r="T127" s="35">
        <v>1757540</v>
      </c>
      <c r="U127" s="35">
        <v>140603.20000000001</v>
      </c>
      <c r="V127" s="35">
        <v>1616936.8</v>
      </c>
      <c r="W127" s="35">
        <v>30846.840000000004</v>
      </c>
      <c r="X127" s="35">
        <v>1586089.96</v>
      </c>
      <c r="Y127" s="35">
        <v>0</v>
      </c>
      <c r="Z127" s="35">
        <v>760000</v>
      </c>
      <c r="AA127" s="35">
        <v>2</v>
      </c>
      <c r="AB127" s="35">
        <v>74480</v>
      </c>
      <c r="AC127" s="35">
        <v>0</v>
      </c>
      <c r="AD127" s="35">
        <v>0</v>
      </c>
      <c r="AE127" s="35">
        <v>2420569.96</v>
      </c>
      <c r="AF127" s="35">
        <v>5000</v>
      </c>
      <c r="AG127" s="37"/>
      <c r="AI127" s="31">
        <v>97</v>
      </c>
      <c r="AJ127" s="32" t="s">
        <v>51</v>
      </c>
      <c r="AK127" s="31" t="s">
        <v>52</v>
      </c>
      <c r="AL127" s="33" t="s">
        <v>53</v>
      </c>
      <c r="AM127" s="31" t="s">
        <v>54</v>
      </c>
      <c r="AN127" s="31" t="s">
        <v>0</v>
      </c>
      <c r="AO127" s="34">
        <v>20806001</v>
      </c>
      <c r="AP127" s="31">
        <v>30</v>
      </c>
      <c r="AQ127" s="31">
        <v>1</v>
      </c>
      <c r="AR127" s="31">
        <v>23</v>
      </c>
      <c r="AS127" s="31">
        <v>288</v>
      </c>
      <c r="AT127" s="35">
        <v>1382400</v>
      </c>
      <c r="AU127" s="35">
        <v>29400</v>
      </c>
      <c r="AV127" s="35">
        <v>276480</v>
      </c>
      <c r="AW127" s="35">
        <v>187500</v>
      </c>
      <c r="AX127" s="35">
        <v>0</v>
      </c>
      <c r="AY127" s="35">
        <v>0</v>
      </c>
      <c r="AZ127" s="35">
        <v>0</v>
      </c>
      <c r="BA127" s="35">
        <v>0</v>
      </c>
      <c r="BB127" s="35">
        <v>1875780</v>
      </c>
      <c r="BC127" s="35">
        <v>150062.39999999999</v>
      </c>
      <c r="BD127" s="35">
        <v>1725717.6</v>
      </c>
      <c r="BE127" s="35">
        <v>36285.880000000005</v>
      </c>
      <c r="BF127" s="35">
        <v>1689431.7200000002</v>
      </c>
      <c r="BG127" s="35">
        <v>0</v>
      </c>
      <c r="BH127" s="35">
        <v>760000</v>
      </c>
      <c r="BI127" s="35">
        <v>2</v>
      </c>
      <c r="BJ127" s="35">
        <v>74480</v>
      </c>
      <c r="BK127" s="35">
        <v>1</v>
      </c>
      <c r="BL127" s="35">
        <v>29400</v>
      </c>
      <c r="BM127" s="35">
        <v>2553311.7200000002</v>
      </c>
      <c r="BN127" s="35">
        <v>5000</v>
      </c>
      <c r="BO127" s="37"/>
    </row>
    <row r="128" spans="1:67" ht="22.5">
      <c r="A128" s="31">
        <v>117</v>
      </c>
      <c r="B128" s="32" t="s">
        <v>51</v>
      </c>
      <c r="C128" s="31" t="s">
        <v>52</v>
      </c>
      <c r="D128" s="33" t="s">
        <v>53</v>
      </c>
      <c r="E128" s="31" t="s">
        <v>54</v>
      </c>
      <c r="F128" s="31" t="s">
        <v>0</v>
      </c>
      <c r="G128" s="34">
        <v>20806001</v>
      </c>
      <c r="H128" s="31">
        <v>14</v>
      </c>
      <c r="I128" s="31">
        <v>1</v>
      </c>
      <c r="J128" s="31">
        <v>22</v>
      </c>
      <c r="K128" s="31">
        <v>279</v>
      </c>
      <c r="L128" s="35">
        <v>1339200</v>
      </c>
      <c r="M128" s="35">
        <v>0</v>
      </c>
      <c r="N128" s="35">
        <v>267840</v>
      </c>
      <c r="O128" s="35">
        <v>57500</v>
      </c>
      <c r="P128" s="35">
        <v>0</v>
      </c>
      <c r="Q128" s="35">
        <v>0</v>
      </c>
      <c r="R128" s="35">
        <v>0</v>
      </c>
      <c r="S128" s="35">
        <v>0</v>
      </c>
      <c r="T128" s="35">
        <v>1664540</v>
      </c>
      <c r="U128" s="35">
        <v>133163.20000000001</v>
      </c>
      <c r="V128" s="35">
        <v>1531376.8</v>
      </c>
      <c r="W128" s="35">
        <v>26568.840000000004</v>
      </c>
      <c r="X128" s="35">
        <v>1504807.96</v>
      </c>
      <c r="Y128" s="35">
        <v>0</v>
      </c>
      <c r="Z128" s="35">
        <v>760000</v>
      </c>
      <c r="AA128" s="35">
        <v>0</v>
      </c>
      <c r="AB128" s="35">
        <v>0</v>
      </c>
      <c r="AC128" s="35">
        <v>0</v>
      </c>
      <c r="AD128" s="35">
        <v>0</v>
      </c>
      <c r="AE128" s="35">
        <v>2264807.96</v>
      </c>
      <c r="AF128" s="35">
        <v>5000</v>
      </c>
      <c r="AG128" s="37"/>
      <c r="AI128" s="31">
        <v>98</v>
      </c>
      <c r="AJ128" s="32" t="s">
        <v>51</v>
      </c>
      <c r="AK128" s="31" t="s">
        <v>52</v>
      </c>
      <c r="AL128" s="33" t="s">
        <v>53</v>
      </c>
      <c r="AM128" s="31" t="s">
        <v>54</v>
      </c>
      <c r="AN128" s="31" t="s">
        <v>0</v>
      </c>
      <c r="AO128" s="34">
        <v>20806001</v>
      </c>
      <c r="AP128" s="31">
        <v>13</v>
      </c>
      <c r="AQ128" s="31">
        <v>1</v>
      </c>
      <c r="AR128" s="31">
        <v>23</v>
      </c>
      <c r="AS128" s="31">
        <v>288</v>
      </c>
      <c r="AT128" s="35">
        <v>1382400</v>
      </c>
      <c r="AU128" s="35">
        <v>29400</v>
      </c>
      <c r="AV128" s="35">
        <v>276480</v>
      </c>
      <c r="AW128" s="35">
        <v>52500</v>
      </c>
      <c r="AX128" s="35">
        <v>0</v>
      </c>
      <c r="AY128" s="35">
        <v>0</v>
      </c>
      <c r="AZ128" s="35">
        <v>0</v>
      </c>
      <c r="BA128" s="35">
        <v>0</v>
      </c>
      <c r="BB128" s="35">
        <v>1740780</v>
      </c>
      <c r="BC128" s="35">
        <v>139262.39999999999</v>
      </c>
      <c r="BD128" s="35">
        <v>1601517.6</v>
      </c>
      <c r="BE128" s="35">
        <v>30075.880000000005</v>
      </c>
      <c r="BF128" s="35">
        <v>1571441.7200000002</v>
      </c>
      <c r="BG128" s="35">
        <v>0</v>
      </c>
      <c r="BH128" s="35">
        <v>760000</v>
      </c>
      <c r="BI128" s="35">
        <v>2</v>
      </c>
      <c r="BJ128" s="35">
        <v>74480</v>
      </c>
      <c r="BK128" s="35">
        <v>1</v>
      </c>
      <c r="BL128" s="35">
        <v>29400</v>
      </c>
      <c r="BM128" s="35">
        <v>2435321.7200000002</v>
      </c>
      <c r="BN128" s="35">
        <v>5000</v>
      </c>
      <c r="BO128" s="37"/>
    </row>
    <row r="129" spans="1:67" ht="22.5">
      <c r="A129" s="31">
        <v>118</v>
      </c>
      <c r="B129" s="32" t="s">
        <v>51</v>
      </c>
      <c r="C129" s="31" t="s">
        <v>52</v>
      </c>
      <c r="D129" s="33" t="s">
        <v>53</v>
      </c>
      <c r="E129" s="31" t="s">
        <v>54</v>
      </c>
      <c r="F129" s="31" t="s">
        <v>0</v>
      </c>
      <c r="G129" s="34">
        <v>20806001</v>
      </c>
      <c r="H129" s="31">
        <v>13</v>
      </c>
      <c r="I129" s="31">
        <v>1</v>
      </c>
      <c r="J129" s="31">
        <v>22</v>
      </c>
      <c r="K129" s="31">
        <v>279</v>
      </c>
      <c r="L129" s="35">
        <v>1339200</v>
      </c>
      <c r="M129" s="35">
        <v>29400</v>
      </c>
      <c r="N129" s="35">
        <v>267840</v>
      </c>
      <c r="O129" s="35">
        <v>52500</v>
      </c>
      <c r="P129" s="35">
        <v>0</v>
      </c>
      <c r="Q129" s="35">
        <v>0</v>
      </c>
      <c r="R129" s="35">
        <v>0</v>
      </c>
      <c r="S129" s="35">
        <v>0</v>
      </c>
      <c r="T129" s="35">
        <v>1688940</v>
      </c>
      <c r="U129" s="35">
        <v>135115.20000000001</v>
      </c>
      <c r="V129" s="35">
        <v>1553824.8</v>
      </c>
      <c r="W129" s="35">
        <v>27691.240000000005</v>
      </c>
      <c r="X129" s="35">
        <v>1526133.56</v>
      </c>
      <c r="Y129" s="35">
        <v>0</v>
      </c>
      <c r="Z129" s="35">
        <v>760000</v>
      </c>
      <c r="AA129" s="35">
        <v>2</v>
      </c>
      <c r="AB129" s="35">
        <v>74480</v>
      </c>
      <c r="AC129" s="35">
        <v>0</v>
      </c>
      <c r="AD129" s="35">
        <v>0</v>
      </c>
      <c r="AE129" s="35">
        <v>2360613.56</v>
      </c>
      <c r="AF129" s="35">
        <v>5000</v>
      </c>
      <c r="AG129" s="37"/>
      <c r="AI129" s="31">
        <v>99</v>
      </c>
      <c r="AJ129" s="32" t="s">
        <v>51</v>
      </c>
      <c r="AK129" s="31" t="s">
        <v>52</v>
      </c>
      <c r="AL129" s="33" t="s">
        <v>53</v>
      </c>
      <c r="AM129" s="31" t="s">
        <v>54</v>
      </c>
      <c r="AN129" s="31" t="s">
        <v>0</v>
      </c>
      <c r="AO129" s="34">
        <v>20806001</v>
      </c>
      <c r="AP129" s="31">
        <v>31</v>
      </c>
      <c r="AQ129" s="31">
        <v>1</v>
      </c>
      <c r="AR129" s="31">
        <v>23</v>
      </c>
      <c r="AS129" s="31">
        <v>288</v>
      </c>
      <c r="AT129" s="35">
        <v>1382400</v>
      </c>
      <c r="AU129" s="35">
        <v>0</v>
      </c>
      <c r="AV129" s="35">
        <v>276480</v>
      </c>
      <c r="AW129" s="35">
        <v>197500</v>
      </c>
      <c r="AX129" s="35">
        <v>0</v>
      </c>
      <c r="AY129" s="35">
        <v>0</v>
      </c>
      <c r="AZ129" s="35">
        <v>0</v>
      </c>
      <c r="BA129" s="35">
        <v>0</v>
      </c>
      <c r="BB129" s="35">
        <v>1856380</v>
      </c>
      <c r="BC129" s="35">
        <v>148510.39999999999</v>
      </c>
      <c r="BD129" s="35">
        <v>1707869.6</v>
      </c>
      <c r="BE129" s="35">
        <v>35393.480000000003</v>
      </c>
      <c r="BF129" s="35">
        <v>1672476.12</v>
      </c>
      <c r="BG129" s="35">
        <v>0</v>
      </c>
      <c r="BH129" s="35">
        <v>760000</v>
      </c>
      <c r="BI129" s="35">
        <v>0</v>
      </c>
      <c r="BJ129" s="35">
        <v>0</v>
      </c>
      <c r="BK129" s="35">
        <v>0</v>
      </c>
      <c r="BL129" s="35">
        <v>0</v>
      </c>
      <c r="BM129" s="35">
        <v>2432476.12</v>
      </c>
      <c r="BN129" s="35">
        <v>5000</v>
      </c>
      <c r="BO129" s="37"/>
    </row>
    <row r="130" spans="1:67" ht="22.5">
      <c r="A130" s="31">
        <v>119</v>
      </c>
      <c r="B130" s="32" t="s">
        <v>51</v>
      </c>
      <c r="C130" s="31" t="s">
        <v>52</v>
      </c>
      <c r="D130" s="33" t="s">
        <v>53</v>
      </c>
      <c r="E130" s="31" t="s">
        <v>54</v>
      </c>
      <c r="F130" s="31" t="s">
        <v>0</v>
      </c>
      <c r="G130" s="34">
        <v>20806001</v>
      </c>
      <c r="H130" s="31">
        <v>27</v>
      </c>
      <c r="I130" s="31">
        <v>1</v>
      </c>
      <c r="J130" s="31">
        <v>22</v>
      </c>
      <c r="K130" s="31">
        <v>279</v>
      </c>
      <c r="L130" s="35">
        <v>1339200</v>
      </c>
      <c r="M130" s="35">
        <v>0</v>
      </c>
      <c r="N130" s="35">
        <v>267840</v>
      </c>
      <c r="O130" s="35">
        <v>157500</v>
      </c>
      <c r="P130" s="35">
        <v>0</v>
      </c>
      <c r="Q130" s="35">
        <v>0</v>
      </c>
      <c r="R130" s="35">
        <v>0</v>
      </c>
      <c r="S130" s="35">
        <v>0</v>
      </c>
      <c r="T130" s="35">
        <v>1764540</v>
      </c>
      <c r="U130" s="35">
        <v>141163.20000000001</v>
      </c>
      <c r="V130" s="35">
        <v>1623376.8</v>
      </c>
      <c r="W130" s="35">
        <v>31168.840000000004</v>
      </c>
      <c r="X130" s="35">
        <v>1592207.96</v>
      </c>
      <c r="Y130" s="35">
        <v>0</v>
      </c>
      <c r="Z130" s="35">
        <v>760000</v>
      </c>
      <c r="AA130" s="35">
        <v>0</v>
      </c>
      <c r="AB130" s="35">
        <v>0</v>
      </c>
      <c r="AC130" s="35">
        <v>0</v>
      </c>
      <c r="AD130" s="35">
        <v>0</v>
      </c>
      <c r="AE130" s="35">
        <v>2352207.96</v>
      </c>
      <c r="AF130" s="35">
        <v>5000</v>
      </c>
      <c r="AG130" s="37"/>
      <c r="AI130" s="31">
        <v>115</v>
      </c>
      <c r="AJ130" s="32" t="s">
        <v>51</v>
      </c>
      <c r="AK130" s="31" t="s">
        <v>52</v>
      </c>
      <c r="AL130" s="33" t="s">
        <v>53</v>
      </c>
      <c r="AM130" s="31" t="s">
        <v>54</v>
      </c>
      <c r="AN130" s="31" t="s">
        <v>0</v>
      </c>
      <c r="AO130" s="34">
        <v>20806001</v>
      </c>
      <c r="AP130" s="31">
        <v>13</v>
      </c>
      <c r="AQ130" s="31">
        <v>1</v>
      </c>
      <c r="AR130" s="31">
        <v>22</v>
      </c>
      <c r="AS130" s="31">
        <v>279</v>
      </c>
      <c r="AT130" s="35">
        <v>1339200</v>
      </c>
      <c r="AU130" s="35">
        <v>29400</v>
      </c>
      <c r="AV130" s="35">
        <v>267840</v>
      </c>
      <c r="AW130" s="35">
        <v>52500</v>
      </c>
      <c r="AX130" s="35">
        <v>0</v>
      </c>
      <c r="AY130" s="35">
        <v>0</v>
      </c>
      <c r="AZ130" s="35">
        <v>0</v>
      </c>
      <c r="BA130" s="35">
        <v>0</v>
      </c>
      <c r="BB130" s="35">
        <v>1688940</v>
      </c>
      <c r="BC130" s="35">
        <v>135115.20000000001</v>
      </c>
      <c r="BD130" s="35">
        <v>1553824.8</v>
      </c>
      <c r="BE130" s="35">
        <v>27691.240000000005</v>
      </c>
      <c r="BF130" s="35">
        <v>1526133.56</v>
      </c>
      <c r="BG130" s="35">
        <v>0</v>
      </c>
      <c r="BH130" s="35">
        <v>760000</v>
      </c>
      <c r="BI130" s="35">
        <v>0</v>
      </c>
      <c r="BJ130" s="35">
        <v>0</v>
      </c>
      <c r="BK130" s="35">
        <v>0</v>
      </c>
      <c r="BL130" s="35">
        <v>0</v>
      </c>
      <c r="BM130" s="35">
        <v>2286133.56</v>
      </c>
      <c r="BN130" s="35">
        <v>5000</v>
      </c>
      <c r="BO130" s="37"/>
    </row>
    <row r="131" spans="1:67" ht="22.5">
      <c r="A131" s="31">
        <v>120</v>
      </c>
      <c r="B131" s="32" t="s">
        <v>51</v>
      </c>
      <c r="C131" s="31" t="s">
        <v>52</v>
      </c>
      <c r="D131" s="33" t="s">
        <v>53</v>
      </c>
      <c r="E131" s="31" t="s">
        <v>54</v>
      </c>
      <c r="F131" s="31" t="s">
        <v>0</v>
      </c>
      <c r="G131" s="34">
        <v>20806001</v>
      </c>
      <c r="H131" s="31">
        <v>24</v>
      </c>
      <c r="I131" s="31">
        <v>1</v>
      </c>
      <c r="J131" s="31">
        <v>22</v>
      </c>
      <c r="K131" s="31">
        <v>279</v>
      </c>
      <c r="L131" s="35">
        <v>1339200</v>
      </c>
      <c r="M131" s="35">
        <v>0</v>
      </c>
      <c r="N131" s="35">
        <v>267840</v>
      </c>
      <c r="O131" s="35">
        <v>130000</v>
      </c>
      <c r="P131" s="35">
        <v>0</v>
      </c>
      <c r="Q131" s="35">
        <v>0</v>
      </c>
      <c r="R131" s="35">
        <v>0</v>
      </c>
      <c r="S131" s="35">
        <v>0</v>
      </c>
      <c r="T131" s="35">
        <v>1737040</v>
      </c>
      <c r="U131" s="35">
        <v>138963.20000000001</v>
      </c>
      <c r="V131" s="35">
        <v>1598076.8</v>
      </c>
      <c r="W131" s="35">
        <v>29903.840000000004</v>
      </c>
      <c r="X131" s="35">
        <v>1568172.96</v>
      </c>
      <c r="Y131" s="35">
        <v>0</v>
      </c>
      <c r="Z131" s="35">
        <v>760000</v>
      </c>
      <c r="AA131" s="35">
        <v>1</v>
      </c>
      <c r="AB131" s="35">
        <v>37240</v>
      </c>
      <c r="AC131" s="35">
        <v>0</v>
      </c>
      <c r="AD131" s="35">
        <v>0</v>
      </c>
      <c r="AE131" s="35">
        <v>2365412.96</v>
      </c>
      <c r="AF131" s="35">
        <v>5000</v>
      </c>
      <c r="AG131" s="37"/>
      <c r="AI131" s="31">
        <v>116</v>
      </c>
      <c r="AJ131" s="32" t="s">
        <v>51</v>
      </c>
      <c r="AK131" s="31" t="s">
        <v>52</v>
      </c>
      <c r="AL131" s="33" t="s">
        <v>53</v>
      </c>
      <c r="AM131" s="31" t="s">
        <v>54</v>
      </c>
      <c r="AN131" s="31" t="s">
        <v>0</v>
      </c>
      <c r="AO131" s="34">
        <v>20806001</v>
      </c>
      <c r="AP131" s="31">
        <v>13</v>
      </c>
      <c r="AQ131" s="31">
        <v>1</v>
      </c>
      <c r="AR131" s="31">
        <v>22</v>
      </c>
      <c r="AS131" s="31">
        <v>279</v>
      </c>
      <c r="AT131" s="35">
        <v>1339200</v>
      </c>
      <c r="AU131" s="35">
        <v>98000</v>
      </c>
      <c r="AV131" s="35">
        <v>267840</v>
      </c>
      <c r="AW131" s="35">
        <v>52500</v>
      </c>
      <c r="AX131" s="35">
        <v>0</v>
      </c>
      <c r="AY131" s="35">
        <v>0</v>
      </c>
      <c r="AZ131" s="35">
        <v>0</v>
      </c>
      <c r="BA131" s="35">
        <v>0</v>
      </c>
      <c r="BB131" s="35">
        <v>1757540</v>
      </c>
      <c r="BC131" s="35">
        <v>140603.20000000001</v>
      </c>
      <c r="BD131" s="35">
        <v>1616936.8</v>
      </c>
      <c r="BE131" s="35">
        <v>30846.840000000004</v>
      </c>
      <c r="BF131" s="35">
        <v>1586089.96</v>
      </c>
      <c r="BG131" s="35">
        <v>0</v>
      </c>
      <c r="BH131" s="35">
        <v>760000</v>
      </c>
      <c r="BI131" s="35">
        <v>2</v>
      </c>
      <c r="BJ131" s="35">
        <v>74480</v>
      </c>
      <c r="BK131" s="35">
        <v>0</v>
      </c>
      <c r="BL131" s="35">
        <v>0</v>
      </c>
      <c r="BM131" s="35">
        <v>2420569.96</v>
      </c>
      <c r="BN131" s="35">
        <v>5000</v>
      </c>
      <c r="BO131" s="37"/>
    </row>
    <row r="132" spans="1:67" ht="22.5">
      <c r="A132" s="31">
        <v>121</v>
      </c>
      <c r="B132" s="32" t="s">
        <v>51</v>
      </c>
      <c r="C132" s="31" t="s">
        <v>52</v>
      </c>
      <c r="D132" s="33" t="s">
        <v>53</v>
      </c>
      <c r="E132" s="31" t="s">
        <v>54</v>
      </c>
      <c r="F132" s="31" t="s">
        <v>0</v>
      </c>
      <c r="G132" s="34">
        <v>20806002</v>
      </c>
      <c r="H132" s="31">
        <v>13</v>
      </c>
      <c r="I132" s="31">
        <v>1</v>
      </c>
      <c r="J132" s="31">
        <v>22</v>
      </c>
      <c r="K132" s="31">
        <v>279</v>
      </c>
      <c r="L132" s="35">
        <v>1339200</v>
      </c>
      <c r="M132" s="35">
        <v>0</v>
      </c>
      <c r="N132" s="35">
        <v>267840</v>
      </c>
      <c r="O132" s="35">
        <v>52500</v>
      </c>
      <c r="P132" s="35">
        <v>0</v>
      </c>
      <c r="Q132" s="35">
        <v>0</v>
      </c>
      <c r="R132" s="35">
        <v>0</v>
      </c>
      <c r="S132" s="35">
        <v>0</v>
      </c>
      <c r="T132" s="35">
        <v>1659540</v>
      </c>
      <c r="U132" s="35">
        <v>132763.20000000001</v>
      </c>
      <c r="V132" s="35">
        <v>1526776.8</v>
      </c>
      <c r="W132" s="35">
        <v>26338.840000000004</v>
      </c>
      <c r="X132" s="35">
        <v>1500437.96</v>
      </c>
      <c r="Y132" s="35">
        <v>0</v>
      </c>
      <c r="Z132" s="35">
        <v>760000</v>
      </c>
      <c r="AA132" s="35">
        <v>0</v>
      </c>
      <c r="AB132" s="35">
        <v>0</v>
      </c>
      <c r="AC132" s="35">
        <v>0</v>
      </c>
      <c r="AD132" s="35">
        <v>0</v>
      </c>
      <c r="AE132" s="35">
        <v>2260437.96</v>
      </c>
      <c r="AF132" s="35">
        <v>5000</v>
      </c>
      <c r="AG132" s="37"/>
      <c r="AI132" s="31">
        <v>117</v>
      </c>
      <c r="AJ132" s="32" t="s">
        <v>51</v>
      </c>
      <c r="AK132" s="31" t="s">
        <v>52</v>
      </c>
      <c r="AL132" s="33" t="s">
        <v>53</v>
      </c>
      <c r="AM132" s="31" t="s">
        <v>54</v>
      </c>
      <c r="AN132" s="31" t="s">
        <v>0</v>
      </c>
      <c r="AO132" s="34">
        <v>20806001</v>
      </c>
      <c r="AP132" s="31">
        <v>14</v>
      </c>
      <c r="AQ132" s="31">
        <v>1</v>
      </c>
      <c r="AR132" s="31">
        <v>22</v>
      </c>
      <c r="AS132" s="31">
        <v>279</v>
      </c>
      <c r="AT132" s="35">
        <v>1339200</v>
      </c>
      <c r="AU132" s="35">
        <v>0</v>
      </c>
      <c r="AV132" s="35">
        <v>267840</v>
      </c>
      <c r="AW132" s="35">
        <v>57500</v>
      </c>
      <c r="AX132" s="35">
        <v>0</v>
      </c>
      <c r="AY132" s="35">
        <v>0</v>
      </c>
      <c r="AZ132" s="35">
        <v>0</v>
      </c>
      <c r="BA132" s="35">
        <v>0</v>
      </c>
      <c r="BB132" s="35">
        <v>1664540</v>
      </c>
      <c r="BC132" s="35">
        <v>133163.20000000001</v>
      </c>
      <c r="BD132" s="35">
        <v>1531376.8</v>
      </c>
      <c r="BE132" s="35">
        <v>26568.840000000004</v>
      </c>
      <c r="BF132" s="35">
        <v>1504807.96</v>
      </c>
      <c r="BG132" s="35">
        <v>0</v>
      </c>
      <c r="BH132" s="35">
        <v>760000</v>
      </c>
      <c r="BI132" s="35">
        <v>0</v>
      </c>
      <c r="BJ132" s="35">
        <v>0</v>
      </c>
      <c r="BK132" s="35">
        <v>0</v>
      </c>
      <c r="BL132" s="35">
        <v>0</v>
      </c>
      <c r="BM132" s="35">
        <v>2264807.96</v>
      </c>
      <c r="BN132" s="35">
        <v>5000</v>
      </c>
      <c r="BO132" s="37"/>
    </row>
    <row r="133" spans="1:67" ht="22.5">
      <c r="A133" s="31">
        <v>122</v>
      </c>
      <c r="B133" s="32" t="s">
        <v>51</v>
      </c>
      <c r="C133" s="31" t="s">
        <v>52</v>
      </c>
      <c r="D133" s="33" t="s">
        <v>53</v>
      </c>
      <c r="E133" s="31" t="s">
        <v>54</v>
      </c>
      <c r="F133" s="31" t="s">
        <v>0</v>
      </c>
      <c r="G133" s="34">
        <v>20806002</v>
      </c>
      <c r="H133" s="31">
        <v>13</v>
      </c>
      <c r="I133" s="31">
        <v>1</v>
      </c>
      <c r="J133" s="31">
        <v>22</v>
      </c>
      <c r="K133" s="31">
        <v>279</v>
      </c>
      <c r="L133" s="35">
        <v>1339200</v>
      </c>
      <c r="M133" s="35">
        <v>29400</v>
      </c>
      <c r="N133" s="35">
        <v>267840</v>
      </c>
      <c r="O133" s="35">
        <v>52500</v>
      </c>
      <c r="P133" s="35">
        <v>0</v>
      </c>
      <c r="Q133" s="35">
        <v>0</v>
      </c>
      <c r="R133" s="35">
        <v>0</v>
      </c>
      <c r="S133" s="35">
        <v>0</v>
      </c>
      <c r="T133" s="35">
        <v>1688940</v>
      </c>
      <c r="U133" s="35">
        <v>135115.20000000001</v>
      </c>
      <c r="V133" s="35">
        <v>1553824.8</v>
      </c>
      <c r="W133" s="35">
        <v>27691.240000000005</v>
      </c>
      <c r="X133" s="35">
        <v>1526133.56</v>
      </c>
      <c r="Y133" s="35">
        <v>0</v>
      </c>
      <c r="Z133" s="35">
        <v>760000</v>
      </c>
      <c r="AA133" s="35">
        <v>2</v>
      </c>
      <c r="AB133" s="35">
        <v>74480</v>
      </c>
      <c r="AC133" s="35">
        <v>0</v>
      </c>
      <c r="AD133" s="35">
        <v>0</v>
      </c>
      <c r="AE133" s="35">
        <v>2360613.56</v>
      </c>
      <c r="AF133" s="35">
        <v>5000</v>
      </c>
      <c r="AG133" s="37"/>
      <c r="AI133" s="31">
        <v>118</v>
      </c>
      <c r="AJ133" s="32" t="s">
        <v>51</v>
      </c>
      <c r="AK133" s="31" t="s">
        <v>52</v>
      </c>
      <c r="AL133" s="33" t="s">
        <v>53</v>
      </c>
      <c r="AM133" s="31" t="s">
        <v>54</v>
      </c>
      <c r="AN133" s="31" t="s">
        <v>0</v>
      </c>
      <c r="AO133" s="34">
        <v>20806001</v>
      </c>
      <c r="AP133" s="31">
        <v>13</v>
      </c>
      <c r="AQ133" s="31">
        <v>1</v>
      </c>
      <c r="AR133" s="31">
        <v>22</v>
      </c>
      <c r="AS133" s="31">
        <v>279</v>
      </c>
      <c r="AT133" s="35">
        <v>1339200</v>
      </c>
      <c r="AU133" s="35">
        <v>29400</v>
      </c>
      <c r="AV133" s="35">
        <v>267840</v>
      </c>
      <c r="AW133" s="35">
        <v>52500</v>
      </c>
      <c r="AX133" s="35">
        <v>0</v>
      </c>
      <c r="AY133" s="35">
        <v>0</v>
      </c>
      <c r="AZ133" s="35">
        <v>0</v>
      </c>
      <c r="BA133" s="35">
        <v>0</v>
      </c>
      <c r="BB133" s="35">
        <v>1688940</v>
      </c>
      <c r="BC133" s="35">
        <v>135115.20000000001</v>
      </c>
      <c r="BD133" s="35">
        <v>1553824.8</v>
      </c>
      <c r="BE133" s="35">
        <v>27691.240000000005</v>
      </c>
      <c r="BF133" s="35">
        <v>1526133.56</v>
      </c>
      <c r="BG133" s="35">
        <v>0</v>
      </c>
      <c r="BH133" s="35">
        <v>760000</v>
      </c>
      <c r="BI133" s="35">
        <v>2</v>
      </c>
      <c r="BJ133" s="35">
        <v>74480</v>
      </c>
      <c r="BK133" s="35">
        <v>0</v>
      </c>
      <c r="BL133" s="35">
        <v>0</v>
      </c>
      <c r="BM133" s="35">
        <v>2360613.56</v>
      </c>
      <c r="BN133" s="35">
        <v>5000</v>
      </c>
      <c r="BO133" s="37"/>
    </row>
    <row r="134" spans="1:67" ht="22.5">
      <c r="A134" s="31">
        <v>123</v>
      </c>
      <c r="B134" s="32" t="s">
        <v>51</v>
      </c>
      <c r="C134" s="31" t="s">
        <v>52</v>
      </c>
      <c r="D134" s="33" t="s">
        <v>53</v>
      </c>
      <c r="E134" s="31" t="s">
        <v>54</v>
      </c>
      <c r="F134" s="31" t="s">
        <v>0</v>
      </c>
      <c r="G134" s="34">
        <v>20806002</v>
      </c>
      <c r="H134" s="31">
        <v>26</v>
      </c>
      <c r="I134" s="31">
        <v>1</v>
      </c>
      <c r="J134" s="31">
        <v>22</v>
      </c>
      <c r="K134" s="31">
        <v>279</v>
      </c>
      <c r="L134" s="35">
        <v>1339200</v>
      </c>
      <c r="M134" s="35">
        <v>29400</v>
      </c>
      <c r="N134" s="35">
        <v>267840</v>
      </c>
      <c r="O134" s="35">
        <v>147500</v>
      </c>
      <c r="P134" s="35">
        <v>0</v>
      </c>
      <c r="Q134" s="35">
        <v>0</v>
      </c>
      <c r="R134" s="35">
        <v>0</v>
      </c>
      <c r="S134" s="35">
        <v>0</v>
      </c>
      <c r="T134" s="35">
        <v>1783940</v>
      </c>
      <c r="U134" s="35">
        <v>142715.20000000001</v>
      </c>
      <c r="V134" s="35">
        <v>1641224.8</v>
      </c>
      <c r="W134" s="35">
        <v>32061.240000000005</v>
      </c>
      <c r="X134" s="35">
        <v>1609163.56</v>
      </c>
      <c r="Y134" s="35">
        <v>0</v>
      </c>
      <c r="Z134" s="35">
        <v>760000</v>
      </c>
      <c r="AA134" s="35">
        <v>0</v>
      </c>
      <c r="AB134" s="35">
        <v>0</v>
      </c>
      <c r="AC134" s="35">
        <v>0</v>
      </c>
      <c r="AD134" s="35">
        <v>0</v>
      </c>
      <c r="AE134" s="35">
        <v>2369163.56</v>
      </c>
      <c r="AF134" s="35">
        <v>5000</v>
      </c>
      <c r="AG134" s="37"/>
      <c r="AI134" s="31">
        <v>119</v>
      </c>
      <c r="AJ134" s="32" t="s">
        <v>51</v>
      </c>
      <c r="AK134" s="31" t="s">
        <v>52</v>
      </c>
      <c r="AL134" s="33" t="s">
        <v>53</v>
      </c>
      <c r="AM134" s="31" t="s">
        <v>54</v>
      </c>
      <c r="AN134" s="31" t="s">
        <v>0</v>
      </c>
      <c r="AO134" s="34">
        <v>20806001</v>
      </c>
      <c r="AP134" s="31">
        <v>27</v>
      </c>
      <c r="AQ134" s="31">
        <v>1</v>
      </c>
      <c r="AR134" s="31">
        <v>22</v>
      </c>
      <c r="AS134" s="31">
        <v>279</v>
      </c>
      <c r="AT134" s="35">
        <v>1339200</v>
      </c>
      <c r="AU134" s="35">
        <v>0</v>
      </c>
      <c r="AV134" s="35">
        <v>267840</v>
      </c>
      <c r="AW134" s="35">
        <v>157500</v>
      </c>
      <c r="AX134" s="35">
        <v>0</v>
      </c>
      <c r="AY134" s="35">
        <v>0</v>
      </c>
      <c r="AZ134" s="35">
        <v>0</v>
      </c>
      <c r="BA134" s="35">
        <v>0</v>
      </c>
      <c r="BB134" s="35">
        <v>1764540</v>
      </c>
      <c r="BC134" s="35">
        <v>141163.20000000001</v>
      </c>
      <c r="BD134" s="35">
        <v>1623376.8</v>
      </c>
      <c r="BE134" s="35">
        <v>31168.840000000004</v>
      </c>
      <c r="BF134" s="35">
        <v>1592207.96</v>
      </c>
      <c r="BG134" s="35">
        <v>0</v>
      </c>
      <c r="BH134" s="35">
        <v>760000</v>
      </c>
      <c r="BI134" s="35">
        <v>0</v>
      </c>
      <c r="BJ134" s="35">
        <v>0</v>
      </c>
      <c r="BK134" s="35">
        <v>0</v>
      </c>
      <c r="BL134" s="35">
        <v>0</v>
      </c>
      <c r="BM134" s="35">
        <v>2352207.96</v>
      </c>
      <c r="BN134" s="35">
        <v>5000</v>
      </c>
      <c r="BO134" s="37"/>
    </row>
    <row r="135" spans="1:67" ht="22.5">
      <c r="A135" s="31">
        <v>124</v>
      </c>
      <c r="B135" s="32" t="s">
        <v>51</v>
      </c>
      <c r="C135" s="31" t="s">
        <v>52</v>
      </c>
      <c r="D135" s="33" t="s">
        <v>53</v>
      </c>
      <c r="E135" s="31" t="s">
        <v>54</v>
      </c>
      <c r="F135" s="31" t="s">
        <v>0</v>
      </c>
      <c r="G135" s="34">
        <v>20806005</v>
      </c>
      <c r="H135" s="31">
        <v>13</v>
      </c>
      <c r="I135" s="31">
        <v>1</v>
      </c>
      <c r="J135" s="31">
        <v>22</v>
      </c>
      <c r="K135" s="31">
        <v>279</v>
      </c>
      <c r="L135" s="35">
        <v>1339200</v>
      </c>
      <c r="M135" s="35">
        <v>0</v>
      </c>
      <c r="N135" s="35">
        <v>267840</v>
      </c>
      <c r="O135" s="35">
        <v>52500</v>
      </c>
      <c r="P135" s="35">
        <v>0</v>
      </c>
      <c r="Q135" s="35">
        <v>0</v>
      </c>
      <c r="R135" s="35">
        <v>0</v>
      </c>
      <c r="S135" s="35">
        <v>0</v>
      </c>
      <c r="T135" s="35">
        <v>1659540</v>
      </c>
      <c r="U135" s="35">
        <v>132763.20000000001</v>
      </c>
      <c r="V135" s="35">
        <v>1526776.8</v>
      </c>
      <c r="W135" s="35">
        <v>26338.840000000004</v>
      </c>
      <c r="X135" s="35">
        <v>1500437.96</v>
      </c>
      <c r="Y135" s="35">
        <v>0</v>
      </c>
      <c r="Z135" s="35">
        <v>760000</v>
      </c>
      <c r="AA135" s="35">
        <v>0</v>
      </c>
      <c r="AB135" s="35">
        <v>0</v>
      </c>
      <c r="AC135" s="35">
        <v>0</v>
      </c>
      <c r="AD135" s="35">
        <v>0</v>
      </c>
      <c r="AE135" s="35">
        <v>2260437.96</v>
      </c>
      <c r="AF135" s="35">
        <v>5000</v>
      </c>
      <c r="AG135" s="37"/>
      <c r="AI135" s="31">
        <v>120</v>
      </c>
      <c r="AJ135" s="32" t="s">
        <v>51</v>
      </c>
      <c r="AK135" s="31" t="s">
        <v>52</v>
      </c>
      <c r="AL135" s="33" t="s">
        <v>53</v>
      </c>
      <c r="AM135" s="31" t="s">
        <v>54</v>
      </c>
      <c r="AN135" s="31" t="s">
        <v>0</v>
      </c>
      <c r="AO135" s="34">
        <v>20806001</v>
      </c>
      <c r="AP135" s="31">
        <v>24</v>
      </c>
      <c r="AQ135" s="31">
        <v>1</v>
      </c>
      <c r="AR135" s="31">
        <v>22</v>
      </c>
      <c r="AS135" s="31">
        <v>279</v>
      </c>
      <c r="AT135" s="35">
        <v>1339200</v>
      </c>
      <c r="AU135" s="35">
        <v>0</v>
      </c>
      <c r="AV135" s="35">
        <v>267840</v>
      </c>
      <c r="AW135" s="35">
        <v>130000</v>
      </c>
      <c r="AX135" s="35">
        <v>0</v>
      </c>
      <c r="AY135" s="35">
        <v>0</v>
      </c>
      <c r="AZ135" s="35">
        <v>0</v>
      </c>
      <c r="BA135" s="35">
        <v>0</v>
      </c>
      <c r="BB135" s="35">
        <v>1737040</v>
      </c>
      <c r="BC135" s="35">
        <v>138963.20000000001</v>
      </c>
      <c r="BD135" s="35">
        <v>1598076.8</v>
      </c>
      <c r="BE135" s="35">
        <v>29903.840000000004</v>
      </c>
      <c r="BF135" s="35">
        <v>1568172.96</v>
      </c>
      <c r="BG135" s="35">
        <v>0</v>
      </c>
      <c r="BH135" s="35">
        <v>760000</v>
      </c>
      <c r="BI135" s="35">
        <v>1</v>
      </c>
      <c r="BJ135" s="35">
        <v>37240</v>
      </c>
      <c r="BK135" s="35">
        <v>0</v>
      </c>
      <c r="BL135" s="35">
        <v>0</v>
      </c>
      <c r="BM135" s="35">
        <v>2365412.96</v>
      </c>
      <c r="BN135" s="35">
        <v>5000</v>
      </c>
      <c r="BO135" s="37"/>
    </row>
    <row r="136" spans="1:67" ht="22.5">
      <c r="A136" s="31">
        <v>125</v>
      </c>
      <c r="B136" s="32" t="s">
        <v>51</v>
      </c>
      <c r="C136" s="31" t="s">
        <v>52</v>
      </c>
      <c r="D136" s="33" t="s">
        <v>53</v>
      </c>
      <c r="E136" s="31" t="s">
        <v>54</v>
      </c>
      <c r="F136" s="31" t="s">
        <v>0</v>
      </c>
      <c r="G136" s="34">
        <v>20806005</v>
      </c>
      <c r="H136" s="31">
        <v>13</v>
      </c>
      <c r="I136" s="31">
        <v>1</v>
      </c>
      <c r="J136" s="31">
        <v>22</v>
      </c>
      <c r="K136" s="31">
        <v>279</v>
      </c>
      <c r="L136" s="35">
        <v>1339200</v>
      </c>
      <c r="M136" s="35">
        <v>29400</v>
      </c>
      <c r="N136" s="35">
        <v>267840</v>
      </c>
      <c r="O136" s="35">
        <v>52500</v>
      </c>
      <c r="P136" s="35">
        <v>0</v>
      </c>
      <c r="Q136" s="35">
        <v>0</v>
      </c>
      <c r="R136" s="35">
        <v>0</v>
      </c>
      <c r="S136" s="35">
        <v>0</v>
      </c>
      <c r="T136" s="35">
        <v>1688940</v>
      </c>
      <c r="U136" s="35">
        <v>135115.20000000001</v>
      </c>
      <c r="V136" s="35">
        <v>1553824.8</v>
      </c>
      <c r="W136" s="35">
        <v>27691.240000000005</v>
      </c>
      <c r="X136" s="35">
        <v>1526133.56</v>
      </c>
      <c r="Y136" s="35">
        <v>0</v>
      </c>
      <c r="Z136" s="35">
        <v>760000</v>
      </c>
      <c r="AA136" s="35">
        <v>2</v>
      </c>
      <c r="AB136" s="35">
        <v>74480</v>
      </c>
      <c r="AC136" s="35">
        <v>0</v>
      </c>
      <c r="AD136" s="35">
        <v>0</v>
      </c>
      <c r="AE136" s="35">
        <v>2360613.56</v>
      </c>
      <c r="AF136" s="35">
        <v>5000</v>
      </c>
      <c r="AG136" s="37"/>
      <c r="AI136" s="31">
        <v>132</v>
      </c>
      <c r="AJ136" s="32" t="s">
        <v>51</v>
      </c>
      <c r="AK136" s="31" t="s">
        <v>52</v>
      </c>
      <c r="AL136" s="33" t="s">
        <v>53</v>
      </c>
      <c r="AM136" s="31" t="s">
        <v>54</v>
      </c>
      <c r="AN136" s="31" t="s">
        <v>0</v>
      </c>
      <c r="AO136" s="34">
        <v>20806001</v>
      </c>
      <c r="AP136" s="31">
        <v>10</v>
      </c>
      <c r="AQ136" s="31">
        <v>1</v>
      </c>
      <c r="AR136" s="31">
        <v>21</v>
      </c>
      <c r="AS136" s="31">
        <v>270</v>
      </c>
      <c r="AT136" s="35">
        <v>1296000</v>
      </c>
      <c r="AU136" s="35">
        <v>0</v>
      </c>
      <c r="AV136" s="35">
        <v>259200</v>
      </c>
      <c r="AW136" s="35">
        <v>37500</v>
      </c>
      <c r="AX136" s="35">
        <v>0</v>
      </c>
      <c r="AY136" s="35">
        <v>0</v>
      </c>
      <c r="AZ136" s="35">
        <v>0</v>
      </c>
      <c r="BA136" s="35">
        <v>0</v>
      </c>
      <c r="BB136" s="35">
        <v>1592700</v>
      </c>
      <c r="BC136" s="35">
        <v>127416</v>
      </c>
      <c r="BD136" s="35">
        <v>1465284</v>
      </c>
      <c r="BE136" s="35">
        <v>23264.2</v>
      </c>
      <c r="BF136" s="35">
        <v>1442019.8</v>
      </c>
      <c r="BG136" s="35">
        <v>0</v>
      </c>
      <c r="BH136" s="35">
        <v>760000</v>
      </c>
      <c r="BI136" s="35">
        <v>1</v>
      </c>
      <c r="BJ136" s="35">
        <v>37240</v>
      </c>
      <c r="BK136" s="35">
        <v>0</v>
      </c>
      <c r="BL136" s="35">
        <v>0</v>
      </c>
      <c r="BM136" s="35">
        <v>2239259.7999999998</v>
      </c>
      <c r="BN136" s="35">
        <v>5000</v>
      </c>
      <c r="BO136" s="37"/>
    </row>
    <row r="137" spans="1:67" ht="22.5">
      <c r="A137" s="31">
        <v>126</v>
      </c>
      <c r="B137" s="32" t="s">
        <v>51</v>
      </c>
      <c r="C137" s="31" t="s">
        <v>52</v>
      </c>
      <c r="D137" s="33" t="s">
        <v>53</v>
      </c>
      <c r="E137" s="31" t="s">
        <v>54</v>
      </c>
      <c r="F137" s="31" t="s">
        <v>0</v>
      </c>
      <c r="G137" s="34">
        <v>20806009</v>
      </c>
      <c r="H137" s="31">
        <v>25</v>
      </c>
      <c r="I137" s="31">
        <v>1</v>
      </c>
      <c r="J137" s="31">
        <v>22</v>
      </c>
      <c r="K137" s="31">
        <v>279</v>
      </c>
      <c r="L137" s="35">
        <v>1339200</v>
      </c>
      <c r="M137" s="35">
        <v>39200</v>
      </c>
      <c r="N137" s="35">
        <v>267840</v>
      </c>
      <c r="O137" s="35">
        <v>137500</v>
      </c>
      <c r="P137" s="35">
        <v>0</v>
      </c>
      <c r="Q137" s="35">
        <v>401760</v>
      </c>
      <c r="R137" s="35">
        <v>0</v>
      </c>
      <c r="S137" s="35">
        <v>0</v>
      </c>
      <c r="T137" s="35">
        <v>2185500</v>
      </c>
      <c r="U137" s="35">
        <v>174840</v>
      </c>
      <c r="V137" s="35">
        <v>2010660</v>
      </c>
      <c r="W137" s="35">
        <v>50533</v>
      </c>
      <c r="X137" s="35">
        <v>1960127</v>
      </c>
      <c r="Y137" s="35">
        <v>0</v>
      </c>
      <c r="Z137" s="35">
        <v>760000</v>
      </c>
      <c r="AA137" s="35">
        <v>3</v>
      </c>
      <c r="AB137" s="35">
        <v>111720</v>
      </c>
      <c r="AC137" s="35">
        <v>1</v>
      </c>
      <c r="AD137" s="35">
        <v>29400</v>
      </c>
      <c r="AE137" s="35">
        <v>2861247</v>
      </c>
      <c r="AF137" s="35">
        <v>5000</v>
      </c>
      <c r="AG137" s="37"/>
      <c r="AI137" s="31">
        <v>133</v>
      </c>
      <c r="AJ137" s="32" t="s">
        <v>51</v>
      </c>
      <c r="AK137" s="31" t="s">
        <v>52</v>
      </c>
      <c r="AL137" s="33" t="s">
        <v>53</v>
      </c>
      <c r="AM137" s="31" t="s">
        <v>54</v>
      </c>
      <c r="AN137" s="31" t="s">
        <v>0</v>
      </c>
      <c r="AO137" s="34">
        <v>20806001</v>
      </c>
      <c r="AP137" s="31">
        <v>10</v>
      </c>
      <c r="AQ137" s="31">
        <v>1</v>
      </c>
      <c r="AR137" s="31">
        <v>21</v>
      </c>
      <c r="AS137" s="31">
        <v>270</v>
      </c>
      <c r="AT137" s="35">
        <v>1296000</v>
      </c>
      <c r="AU137" s="35">
        <v>0</v>
      </c>
      <c r="AV137" s="35">
        <v>259200</v>
      </c>
      <c r="AW137" s="35">
        <v>37500</v>
      </c>
      <c r="AX137" s="35">
        <v>0</v>
      </c>
      <c r="AY137" s="35">
        <v>0</v>
      </c>
      <c r="AZ137" s="35">
        <v>0</v>
      </c>
      <c r="BA137" s="35">
        <v>0</v>
      </c>
      <c r="BB137" s="35">
        <v>1592700</v>
      </c>
      <c r="BC137" s="35">
        <v>127416</v>
      </c>
      <c r="BD137" s="35">
        <v>1465284</v>
      </c>
      <c r="BE137" s="35">
        <v>23264.2</v>
      </c>
      <c r="BF137" s="35">
        <v>1442019.8</v>
      </c>
      <c r="BG137" s="35">
        <v>0</v>
      </c>
      <c r="BH137" s="35">
        <v>760000</v>
      </c>
      <c r="BI137" s="35">
        <v>0</v>
      </c>
      <c r="BJ137" s="35">
        <v>0</v>
      </c>
      <c r="BK137" s="35">
        <v>0</v>
      </c>
      <c r="BL137" s="35">
        <v>0</v>
      </c>
      <c r="BM137" s="35">
        <v>2202019.7999999998</v>
      </c>
      <c r="BN137" s="35">
        <v>5000</v>
      </c>
      <c r="BO137" s="37"/>
    </row>
    <row r="138" spans="1:67" ht="22.5">
      <c r="A138" s="31">
        <v>127</v>
      </c>
      <c r="B138" s="32" t="s">
        <v>51</v>
      </c>
      <c r="C138" s="31" t="s">
        <v>52</v>
      </c>
      <c r="D138" s="33" t="s">
        <v>53</v>
      </c>
      <c r="E138" s="31" t="s">
        <v>54</v>
      </c>
      <c r="F138" s="31" t="s">
        <v>0</v>
      </c>
      <c r="G138" s="34">
        <v>20806010</v>
      </c>
      <c r="H138" s="31">
        <v>13</v>
      </c>
      <c r="I138" s="31">
        <v>1</v>
      </c>
      <c r="J138" s="31">
        <v>22</v>
      </c>
      <c r="K138" s="31">
        <v>279</v>
      </c>
      <c r="L138" s="35">
        <v>1339200</v>
      </c>
      <c r="M138" s="35">
        <v>0</v>
      </c>
      <c r="N138" s="35">
        <v>267840</v>
      </c>
      <c r="O138" s="35">
        <v>52500</v>
      </c>
      <c r="P138" s="35">
        <v>0</v>
      </c>
      <c r="Q138" s="35">
        <v>401760</v>
      </c>
      <c r="R138" s="35">
        <v>0</v>
      </c>
      <c r="S138" s="35">
        <v>0</v>
      </c>
      <c r="T138" s="35">
        <v>2061300</v>
      </c>
      <c r="U138" s="35">
        <v>164904</v>
      </c>
      <c r="V138" s="35">
        <v>1896396</v>
      </c>
      <c r="W138" s="35">
        <v>44819.8</v>
      </c>
      <c r="X138" s="35">
        <v>1851576.2</v>
      </c>
      <c r="Y138" s="35">
        <v>0</v>
      </c>
      <c r="Z138" s="35">
        <v>760000</v>
      </c>
      <c r="AA138" s="35">
        <v>2</v>
      </c>
      <c r="AB138" s="35">
        <v>74480</v>
      </c>
      <c r="AC138" s="35">
        <v>1</v>
      </c>
      <c r="AD138" s="35">
        <v>29400</v>
      </c>
      <c r="AE138" s="35">
        <v>2715456.2</v>
      </c>
      <c r="AF138" s="35">
        <v>5000</v>
      </c>
      <c r="AG138" s="37"/>
      <c r="AI138" s="31">
        <v>161</v>
      </c>
      <c r="AJ138" s="32" t="s">
        <v>51</v>
      </c>
      <c r="AK138" s="31" t="s">
        <v>52</v>
      </c>
      <c r="AL138" s="33" t="s">
        <v>53</v>
      </c>
      <c r="AM138" s="31" t="s">
        <v>54</v>
      </c>
      <c r="AN138" s="31" t="s">
        <v>0</v>
      </c>
      <c r="AO138" s="34">
        <v>20806001</v>
      </c>
      <c r="AP138" s="31">
        <v>8</v>
      </c>
      <c r="AQ138" s="31">
        <v>1</v>
      </c>
      <c r="AR138" s="31">
        <v>20</v>
      </c>
      <c r="AS138" s="31">
        <v>261</v>
      </c>
      <c r="AT138" s="35">
        <v>1252800</v>
      </c>
      <c r="AU138" s="35">
        <v>0</v>
      </c>
      <c r="AV138" s="35">
        <v>250560</v>
      </c>
      <c r="AW138" s="35">
        <v>27500</v>
      </c>
      <c r="AX138" s="35">
        <v>0</v>
      </c>
      <c r="AY138" s="35">
        <v>0</v>
      </c>
      <c r="AZ138" s="35">
        <v>0</v>
      </c>
      <c r="BA138" s="35">
        <v>0</v>
      </c>
      <c r="BB138" s="35">
        <v>1530860</v>
      </c>
      <c r="BC138" s="35">
        <v>122468.8</v>
      </c>
      <c r="BD138" s="35">
        <v>1408391.2</v>
      </c>
      <c r="BE138" s="35">
        <v>20419.559999999998</v>
      </c>
      <c r="BF138" s="35">
        <v>1387971.64</v>
      </c>
      <c r="BG138" s="35">
        <v>0</v>
      </c>
      <c r="BH138" s="35">
        <v>760000</v>
      </c>
      <c r="BI138" s="35">
        <v>1</v>
      </c>
      <c r="BJ138" s="35">
        <v>37240</v>
      </c>
      <c r="BK138" s="35">
        <v>1</v>
      </c>
      <c r="BL138" s="35">
        <v>29400</v>
      </c>
      <c r="BM138" s="35">
        <v>2214611.6399999997</v>
      </c>
      <c r="BN138" s="35">
        <v>5000</v>
      </c>
      <c r="BO138" s="37"/>
    </row>
    <row r="139" spans="1:67" ht="22.5">
      <c r="A139" s="31">
        <v>128</v>
      </c>
      <c r="B139" s="32" t="s">
        <v>51</v>
      </c>
      <c r="C139" s="31" t="s">
        <v>52</v>
      </c>
      <c r="D139" s="33" t="s">
        <v>53</v>
      </c>
      <c r="E139" s="31" t="s">
        <v>54</v>
      </c>
      <c r="F139" s="31" t="s">
        <v>0</v>
      </c>
      <c r="G139" s="34">
        <v>40806016</v>
      </c>
      <c r="H139" s="31">
        <v>27</v>
      </c>
      <c r="I139" s="31">
        <v>1</v>
      </c>
      <c r="J139" s="31">
        <v>22</v>
      </c>
      <c r="K139" s="31">
        <v>279</v>
      </c>
      <c r="L139" s="35">
        <v>1339200</v>
      </c>
      <c r="M139" s="35">
        <v>58800</v>
      </c>
      <c r="N139" s="35">
        <v>334800</v>
      </c>
      <c r="O139" s="35">
        <v>157500</v>
      </c>
      <c r="P139" s="35">
        <v>0</v>
      </c>
      <c r="Q139" s="35">
        <v>0</v>
      </c>
      <c r="R139" s="35">
        <v>0</v>
      </c>
      <c r="S139" s="35">
        <v>0</v>
      </c>
      <c r="T139" s="35">
        <v>1890300</v>
      </c>
      <c r="U139" s="35">
        <v>151224</v>
      </c>
      <c r="V139" s="35">
        <v>1739076</v>
      </c>
      <c r="W139" s="35">
        <v>36953.800000000003</v>
      </c>
      <c r="X139" s="35">
        <v>1702122.2</v>
      </c>
      <c r="Y139" s="35">
        <v>0</v>
      </c>
      <c r="Z139" s="35">
        <v>760000</v>
      </c>
      <c r="AA139" s="35">
        <v>0</v>
      </c>
      <c r="AB139" s="35">
        <v>0</v>
      </c>
      <c r="AC139" s="35">
        <v>0</v>
      </c>
      <c r="AD139" s="35">
        <v>0</v>
      </c>
      <c r="AE139" s="35">
        <v>2462122.2000000002</v>
      </c>
      <c r="AF139" s="35">
        <v>5000</v>
      </c>
      <c r="AG139" s="37"/>
      <c r="AI139" s="31">
        <v>162</v>
      </c>
      <c r="AJ139" s="32" t="s">
        <v>51</v>
      </c>
      <c r="AK139" s="31" t="s">
        <v>52</v>
      </c>
      <c r="AL139" s="33" t="s">
        <v>53</v>
      </c>
      <c r="AM139" s="31" t="s">
        <v>54</v>
      </c>
      <c r="AN139" s="31" t="s">
        <v>0</v>
      </c>
      <c r="AO139" s="34">
        <v>20806001</v>
      </c>
      <c r="AP139" s="31">
        <v>8</v>
      </c>
      <c r="AQ139" s="31">
        <v>1</v>
      </c>
      <c r="AR139" s="31">
        <v>20</v>
      </c>
      <c r="AS139" s="31">
        <v>261</v>
      </c>
      <c r="AT139" s="35">
        <v>1252800</v>
      </c>
      <c r="AU139" s="35">
        <v>29400</v>
      </c>
      <c r="AV139" s="35">
        <v>250560</v>
      </c>
      <c r="AW139" s="35">
        <v>27500</v>
      </c>
      <c r="AX139" s="35">
        <v>0</v>
      </c>
      <c r="AY139" s="35">
        <v>0</v>
      </c>
      <c r="AZ139" s="35">
        <v>0</v>
      </c>
      <c r="BA139" s="35">
        <v>0</v>
      </c>
      <c r="BB139" s="35">
        <v>1560260</v>
      </c>
      <c r="BC139" s="35">
        <v>124820.8</v>
      </c>
      <c r="BD139" s="35">
        <v>1435439.2</v>
      </c>
      <c r="BE139" s="35">
        <v>21771.96</v>
      </c>
      <c r="BF139" s="35">
        <v>1413667.24</v>
      </c>
      <c r="BG139" s="35">
        <v>0</v>
      </c>
      <c r="BH139" s="35">
        <v>760000</v>
      </c>
      <c r="BI139" s="35">
        <v>1</v>
      </c>
      <c r="BJ139" s="35">
        <v>37240</v>
      </c>
      <c r="BK139" s="35">
        <v>0</v>
      </c>
      <c r="BL139" s="35">
        <v>0</v>
      </c>
      <c r="BM139" s="35">
        <v>2210907.2400000002</v>
      </c>
      <c r="BN139" s="35">
        <v>5000</v>
      </c>
      <c r="BO139" s="37"/>
    </row>
    <row r="140" spans="1:67" ht="22.5">
      <c r="A140" s="31">
        <v>129</v>
      </c>
      <c r="B140" s="32" t="s">
        <v>51</v>
      </c>
      <c r="C140" s="31" t="s">
        <v>52</v>
      </c>
      <c r="D140" s="33" t="s">
        <v>53</v>
      </c>
      <c r="E140" s="31" t="s">
        <v>54</v>
      </c>
      <c r="F140" s="31" t="s">
        <v>0</v>
      </c>
      <c r="G140" s="34">
        <v>10806014</v>
      </c>
      <c r="H140" s="31">
        <v>27</v>
      </c>
      <c r="I140" s="31">
        <v>1</v>
      </c>
      <c r="J140" s="31">
        <v>21</v>
      </c>
      <c r="K140" s="31">
        <v>270</v>
      </c>
      <c r="L140" s="35">
        <v>1296000</v>
      </c>
      <c r="M140" s="35">
        <v>58800</v>
      </c>
      <c r="N140" s="35">
        <v>324000</v>
      </c>
      <c r="O140" s="35">
        <v>157500</v>
      </c>
      <c r="P140" s="35">
        <v>0</v>
      </c>
      <c r="Q140" s="35">
        <v>0</v>
      </c>
      <c r="R140" s="35">
        <v>0</v>
      </c>
      <c r="S140" s="35">
        <v>0</v>
      </c>
      <c r="T140" s="35">
        <v>1836300</v>
      </c>
      <c r="U140" s="35">
        <v>146904</v>
      </c>
      <c r="V140" s="35">
        <v>1689396</v>
      </c>
      <c r="W140" s="35">
        <v>34469.800000000003</v>
      </c>
      <c r="X140" s="35">
        <v>1654926.2</v>
      </c>
      <c r="Y140" s="35">
        <v>0</v>
      </c>
      <c r="Z140" s="35">
        <v>760000</v>
      </c>
      <c r="AA140" s="35">
        <v>0</v>
      </c>
      <c r="AB140" s="35">
        <v>0</v>
      </c>
      <c r="AC140" s="35">
        <v>0</v>
      </c>
      <c r="AD140" s="35">
        <v>0</v>
      </c>
      <c r="AE140" s="35">
        <v>2414926.2000000002</v>
      </c>
      <c r="AF140" s="35">
        <v>5000</v>
      </c>
      <c r="AG140" s="37"/>
      <c r="AI140" s="31">
        <v>163</v>
      </c>
      <c r="AJ140" s="32" t="s">
        <v>51</v>
      </c>
      <c r="AK140" s="31" t="s">
        <v>52</v>
      </c>
      <c r="AL140" s="33" t="s">
        <v>53</v>
      </c>
      <c r="AM140" s="31" t="s">
        <v>54</v>
      </c>
      <c r="AN140" s="31" t="s">
        <v>0</v>
      </c>
      <c r="AO140" s="34">
        <v>20806001</v>
      </c>
      <c r="AP140" s="31">
        <v>8</v>
      </c>
      <c r="AQ140" s="31">
        <v>1</v>
      </c>
      <c r="AR140" s="31">
        <v>20</v>
      </c>
      <c r="AS140" s="31">
        <v>261</v>
      </c>
      <c r="AT140" s="35">
        <v>1252800</v>
      </c>
      <c r="AU140" s="35">
        <v>0</v>
      </c>
      <c r="AV140" s="35">
        <v>250560</v>
      </c>
      <c r="AW140" s="35">
        <v>27500</v>
      </c>
      <c r="AX140" s="35">
        <v>0</v>
      </c>
      <c r="AY140" s="35">
        <v>0</v>
      </c>
      <c r="AZ140" s="35">
        <v>0</v>
      </c>
      <c r="BA140" s="35">
        <v>0</v>
      </c>
      <c r="BB140" s="35">
        <v>1530860</v>
      </c>
      <c r="BC140" s="35">
        <v>122468.8</v>
      </c>
      <c r="BD140" s="35">
        <v>1408391.2</v>
      </c>
      <c r="BE140" s="35">
        <v>20419.559999999998</v>
      </c>
      <c r="BF140" s="35">
        <v>1387971.64</v>
      </c>
      <c r="BG140" s="35">
        <v>0</v>
      </c>
      <c r="BH140" s="35">
        <v>760000</v>
      </c>
      <c r="BI140" s="35">
        <v>1</v>
      </c>
      <c r="BJ140" s="35">
        <v>37240</v>
      </c>
      <c r="BK140" s="35">
        <v>0</v>
      </c>
      <c r="BL140" s="35">
        <v>0</v>
      </c>
      <c r="BM140" s="35">
        <v>2185211.6399999997</v>
      </c>
      <c r="BN140" s="35">
        <v>5000</v>
      </c>
      <c r="BO140" s="37"/>
    </row>
    <row r="141" spans="1:67" ht="22.5">
      <c r="A141" s="31">
        <v>130</v>
      </c>
      <c r="B141" s="32" t="s">
        <v>51</v>
      </c>
      <c r="C141" s="31" t="s">
        <v>52</v>
      </c>
      <c r="D141" s="33" t="s">
        <v>53</v>
      </c>
      <c r="E141" s="31" t="s">
        <v>54</v>
      </c>
      <c r="F141" s="31" t="s">
        <v>0</v>
      </c>
      <c r="G141" s="34">
        <v>10806020</v>
      </c>
      <c r="H141" s="31">
        <v>31</v>
      </c>
      <c r="I141" s="31">
        <v>1</v>
      </c>
      <c r="J141" s="31">
        <v>21</v>
      </c>
      <c r="K141" s="31">
        <v>270</v>
      </c>
      <c r="L141" s="35">
        <v>1296000</v>
      </c>
      <c r="M141" s="35">
        <v>0</v>
      </c>
      <c r="N141" s="35">
        <v>324000</v>
      </c>
      <c r="O141" s="35">
        <v>197500</v>
      </c>
      <c r="P141" s="35">
        <v>0</v>
      </c>
      <c r="Q141" s="35">
        <v>388800</v>
      </c>
      <c r="R141" s="35">
        <v>0</v>
      </c>
      <c r="S141" s="35">
        <v>0</v>
      </c>
      <c r="T141" s="35">
        <v>2206300</v>
      </c>
      <c r="U141" s="35">
        <v>176504</v>
      </c>
      <c r="V141" s="35">
        <v>2029796</v>
      </c>
      <c r="W141" s="35">
        <v>51489.8</v>
      </c>
      <c r="X141" s="35">
        <v>1978306.2</v>
      </c>
      <c r="Y141" s="35">
        <v>0</v>
      </c>
      <c r="Z141" s="35">
        <v>760000</v>
      </c>
      <c r="AA141" s="35">
        <v>3</v>
      </c>
      <c r="AB141" s="35">
        <v>111720</v>
      </c>
      <c r="AC141" s="35">
        <v>1</v>
      </c>
      <c r="AD141" s="35">
        <v>29400</v>
      </c>
      <c r="AE141" s="35">
        <v>2879426.2</v>
      </c>
      <c r="AF141" s="35">
        <v>5000</v>
      </c>
      <c r="AG141" s="37"/>
      <c r="AI141" s="31">
        <v>164</v>
      </c>
      <c r="AJ141" s="32" t="s">
        <v>51</v>
      </c>
      <c r="AK141" s="31" t="s">
        <v>52</v>
      </c>
      <c r="AL141" s="33" t="s">
        <v>53</v>
      </c>
      <c r="AM141" s="31" t="s">
        <v>54</v>
      </c>
      <c r="AN141" s="31" t="s">
        <v>0</v>
      </c>
      <c r="AO141" s="34">
        <v>20806001</v>
      </c>
      <c r="AP141" s="31">
        <v>8</v>
      </c>
      <c r="AQ141" s="31">
        <v>1</v>
      </c>
      <c r="AR141" s="31">
        <v>20</v>
      </c>
      <c r="AS141" s="31">
        <v>261</v>
      </c>
      <c r="AT141" s="35">
        <v>1252800</v>
      </c>
      <c r="AU141" s="35">
        <v>0</v>
      </c>
      <c r="AV141" s="35">
        <v>250560</v>
      </c>
      <c r="AW141" s="35">
        <v>27500</v>
      </c>
      <c r="AX141" s="35">
        <v>0</v>
      </c>
      <c r="AY141" s="35">
        <v>0</v>
      </c>
      <c r="AZ141" s="35">
        <v>0</v>
      </c>
      <c r="BA141" s="35">
        <v>0</v>
      </c>
      <c r="BB141" s="35">
        <v>1530860</v>
      </c>
      <c r="BC141" s="35">
        <v>122468.8</v>
      </c>
      <c r="BD141" s="35">
        <v>1408391.2</v>
      </c>
      <c r="BE141" s="35">
        <v>20419.559999999998</v>
      </c>
      <c r="BF141" s="35">
        <v>1387971.64</v>
      </c>
      <c r="BG141" s="35">
        <v>0</v>
      </c>
      <c r="BH141" s="35">
        <v>760000</v>
      </c>
      <c r="BI141" s="35">
        <v>2</v>
      </c>
      <c r="BJ141" s="35">
        <v>74480</v>
      </c>
      <c r="BK141" s="35">
        <v>0</v>
      </c>
      <c r="BL141" s="35">
        <v>0</v>
      </c>
      <c r="BM141" s="35">
        <v>2222451.6399999997</v>
      </c>
      <c r="BN141" s="35">
        <v>5000</v>
      </c>
      <c r="BO141" s="37"/>
    </row>
    <row r="142" spans="1:67" ht="22.5">
      <c r="A142" s="31">
        <v>131</v>
      </c>
      <c r="B142" s="32" t="s">
        <v>51</v>
      </c>
      <c r="C142" s="31" t="s">
        <v>52</v>
      </c>
      <c r="D142" s="33" t="s">
        <v>53</v>
      </c>
      <c r="E142" s="31" t="s">
        <v>54</v>
      </c>
      <c r="F142" s="31" t="s">
        <v>0</v>
      </c>
      <c r="G142" s="34">
        <v>10806059</v>
      </c>
      <c r="H142" s="31">
        <v>28</v>
      </c>
      <c r="I142" s="31">
        <v>1</v>
      </c>
      <c r="J142" s="31">
        <v>21</v>
      </c>
      <c r="K142" s="31">
        <v>270</v>
      </c>
      <c r="L142" s="35">
        <v>1296000</v>
      </c>
      <c r="M142" s="35">
        <v>0</v>
      </c>
      <c r="N142" s="35">
        <v>324000</v>
      </c>
      <c r="O142" s="35">
        <v>167500</v>
      </c>
      <c r="P142" s="35">
        <v>0</v>
      </c>
      <c r="Q142" s="35">
        <v>0</v>
      </c>
      <c r="R142" s="35">
        <v>0</v>
      </c>
      <c r="S142" s="35">
        <v>0</v>
      </c>
      <c r="T142" s="35">
        <v>1787500</v>
      </c>
      <c r="U142" s="35">
        <v>143000</v>
      </c>
      <c r="V142" s="35">
        <v>1644500</v>
      </c>
      <c r="W142" s="35">
        <v>32225</v>
      </c>
      <c r="X142" s="35">
        <v>1612275</v>
      </c>
      <c r="Y142" s="35">
        <v>0</v>
      </c>
      <c r="Z142" s="35">
        <v>760000</v>
      </c>
      <c r="AA142" s="35">
        <v>3</v>
      </c>
      <c r="AB142" s="35">
        <v>111720</v>
      </c>
      <c r="AC142" s="35">
        <v>0</v>
      </c>
      <c r="AD142" s="35">
        <v>0</v>
      </c>
      <c r="AE142" s="35">
        <v>2483995</v>
      </c>
      <c r="AF142" s="35">
        <v>5000</v>
      </c>
      <c r="AG142" s="37"/>
      <c r="AI142" s="31">
        <v>165</v>
      </c>
      <c r="AJ142" s="32" t="s">
        <v>51</v>
      </c>
      <c r="AK142" s="31" t="s">
        <v>52</v>
      </c>
      <c r="AL142" s="33" t="s">
        <v>53</v>
      </c>
      <c r="AM142" s="31" t="s">
        <v>54</v>
      </c>
      <c r="AN142" s="31" t="s">
        <v>0</v>
      </c>
      <c r="AO142" s="34">
        <v>20806001</v>
      </c>
      <c r="AP142" s="31">
        <v>8</v>
      </c>
      <c r="AQ142" s="31">
        <v>1</v>
      </c>
      <c r="AR142" s="31">
        <v>20</v>
      </c>
      <c r="AS142" s="31">
        <v>261</v>
      </c>
      <c r="AT142" s="35">
        <v>1252800</v>
      </c>
      <c r="AU142" s="35">
        <v>29400</v>
      </c>
      <c r="AV142" s="35">
        <v>250560</v>
      </c>
      <c r="AW142" s="35">
        <v>27500</v>
      </c>
      <c r="AX142" s="35">
        <v>0</v>
      </c>
      <c r="AY142" s="35">
        <v>0</v>
      </c>
      <c r="AZ142" s="35">
        <v>0</v>
      </c>
      <c r="BA142" s="35">
        <v>0</v>
      </c>
      <c r="BB142" s="35">
        <v>1560260</v>
      </c>
      <c r="BC142" s="35">
        <v>124820.8</v>
      </c>
      <c r="BD142" s="35">
        <v>1435439.2</v>
      </c>
      <c r="BE142" s="35">
        <v>21771.96</v>
      </c>
      <c r="BF142" s="35">
        <v>1413667.24</v>
      </c>
      <c r="BG142" s="35">
        <v>0</v>
      </c>
      <c r="BH142" s="35">
        <v>760000</v>
      </c>
      <c r="BI142" s="35">
        <v>2</v>
      </c>
      <c r="BJ142" s="35">
        <v>74480</v>
      </c>
      <c r="BK142" s="35">
        <v>0</v>
      </c>
      <c r="BL142" s="35">
        <v>0</v>
      </c>
      <c r="BM142" s="35">
        <v>2248147.2400000002</v>
      </c>
      <c r="BN142" s="35">
        <v>5000</v>
      </c>
      <c r="BO142" s="37"/>
    </row>
    <row r="143" spans="1:67" ht="22.5">
      <c r="A143" s="31">
        <v>132</v>
      </c>
      <c r="B143" s="32" t="s">
        <v>51</v>
      </c>
      <c r="C143" s="31" t="s">
        <v>52</v>
      </c>
      <c r="D143" s="33" t="s">
        <v>53</v>
      </c>
      <c r="E143" s="31" t="s">
        <v>54</v>
      </c>
      <c r="F143" s="31" t="s">
        <v>0</v>
      </c>
      <c r="G143" s="34">
        <v>20806001</v>
      </c>
      <c r="H143" s="31">
        <v>10</v>
      </c>
      <c r="I143" s="31">
        <v>1</v>
      </c>
      <c r="J143" s="31">
        <v>21</v>
      </c>
      <c r="K143" s="31">
        <v>270</v>
      </c>
      <c r="L143" s="35">
        <v>1296000</v>
      </c>
      <c r="M143" s="35">
        <v>0</v>
      </c>
      <c r="N143" s="35">
        <v>259200</v>
      </c>
      <c r="O143" s="35">
        <v>37500</v>
      </c>
      <c r="P143" s="35">
        <v>0</v>
      </c>
      <c r="Q143" s="35">
        <v>0</v>
      </c>
      <c r="R143" s="35">
        <v>0</v>
      </c>
      <c r="S143" s="35">
        <v>0</v>
      </c>
      <c r="T143" s="35">
        <v>1592700</v>
      </c>
      <c r="U143" s="35">
        <v>127416</v>
      </c>
      <c r="V143" s="35">
        <v>1465284</v>
      </c>
      <c r="W143" s="35">
        <v>23264.2</v>
      </c>
      <c r="X143" s="35">
        <v>1442019.8</v>
      </c>
      <c r="Y143" s="35">
        <v>0</v>
      </c>
      <c r="Z143" s="35">
        <v>760000</v>
      </c>
      <c r="AA143" s="35">
        <v>1</v>
      </c>
      <c r="AB143" s="35">
        <v>37240</v>
      </c>
      <c r="AC143" s="35">
        <v>0</v>
      </c>
      <c r="AD143" s="35">
        <v>0</v>
      </c>
      <c r="AE143" s="35">
        <v>2239259.7999999998</v>
      </c>
      <c r="AF143" s="35">
        <v>5000</v>
      </c>
      <c r="AG143" s="37"/>
      <c r="AI143" s="31">
        <v>196</v>
      </c>
      <c r="AJ143" s="32" t="s">
        <v>51</v>
      </c>
      <c r="AK143" s="31" t="s">
        <v>52</v>
      </c>
      <c r="AL143" s="33" t="s">
        <v>53</v>
      </c>
      <c r="AM143" s="31" t="s">
        <v>54</v>
      </c>
      <c r="AN143" s="31" t="s">
        <v>0</v>
      </c>
      <c r="AO143" s="34">
        <v>20806001</v>
      </c>
      <c r="AP143" s="31">
        <v>6</v>
      </c>
      <c r="AQ143" s="31">
        <v>1</v>
      </c>
      <c r="AR143" s="31">
        <v>19</v>
      </c>
      <c r="AS143" s="31">
        <v>254</v>
      </c>
      <c r="AT143" s="35">
        <v>1219200</v>
      </c>
      <c r="AU143" s="35">
        <v>0</v>
      </c>
      <c r="AV143" s="35">
        <v>243840</v>
      </c>
      <c r="AW143" s="35">
        <v>17500</v>
      </c>
      <c r="AX143" s="35">
        <v>0</v>
      </c>
      <c r="AY143" s="35">
        <v>0</v>
      </c>
      <c r="AZ143" s="35">
        <v>0</v>
      </c>
      <c r="BA143" s="35">
        <v>0</v>
      </c>
      <c r="BB143" s="35">
        <v>1480540</v>
      </c>
      <c r="BC143" s="35">
        <v>118443.2</v>
      </c>
      <c r="BD143" s="35">
        <v>1362096.8</v>
      </c>
      <c r="BE143" s="35">
        <v>18104.840000000004</v>
      </c>
      <c r="BF143" s="35">
        <v>1343991.96</v>
      </c>
      <c r="BG143" s="35">
        <v>0</v>
      </c>
      <c r="BH143" s="35">
        <v>760000</v>
      </c>
      <c r="BI143" s="35">
        <v>1</v>
      </c>
      <c r="BJ143" s="35">
        <v>37240</v>
      </c>
      <c r="BK143" s="35">
        <v>0</v>
      </c>
      <c r="BL143" s="35">
        <v>0</v>
      </c>
      <c r="BM143" s="35">
        <v>2141231.96</v>
      </c>
      <c r="BN143" s="35">
        <v>5000</v>
      </c>
      <c r="BO143" s="37"/>
    </row>
    <row r="144" spans="1:67" ht="22.5">
      <c r="A144" s="31">
        <v>133</v>
      </c>
      <c r="B144" s="32" t="s">
        <v>51</v>
      </c>
      <c r="C144" s="31" t="s">
        <v>52</v>
      </c>
      <c r="D144" s="33" t="s">
        <v>53</v>
      </c>
      <c r="E144" s="31" t="s">
        <v>54</v>
      </c>
      <c r="F144" s="31" t="s">
        <v>0</v>
      </c>
      <c r="G144" s="34">
        <v>20806001</v>
      </c>
      <c r="H144" s="31">
        <v>10</v>
      </c>
      <c r="I144" s="31">
        <v>1</v>
      </c>
      <c r="J144" s="31">
        <v>21</v>
      </c>
      <c r="K144" s="31">
        <v>270</v>
      </c>
      <c r="L144" s="35">
        <v>1296000</v>
      </c>
      <c r="M144" s="35">
        <v>0</v>
      </c>
      <c r="N144" s="35">
        <v>259200</v>
      </c>
      <c r="O144" s="35">
        <v>37500</v>
      </c>
      <c r="P144" s="35">
        <v>0</v>
      </c>
      <c r="Q144" s="35">
        <v>0</v>
      </c>
      <c r="R144" s="35">
        <v>0</v>
      </c>
      <c r="S144" s="35">
        <v>0</v>
      </c>
      <c r="T144" s="35">
        <v>1592700</v>
      </c>
      <c r="U144" s="35">
        <v>127416</v>
      </c>
      <c r="V144" s="35">
        <v>1465284</v>
      </c>
      <c r="W144" s="35">
        <v>23264.2</v>
      </c>
      <c r="X144" s="35">
        <v>1442019.8</v>
      </c>
      <c r="Y144" s="35">
        <v>0</v>
      </c>
      <c r="Z144" s="35">
        <v>760000</v>
      </c>
      <c r="AA144" s="35">
        <v>0</v>
      </c>
      <c r="AB144" s="35">
        <v>0</v>
      </c>
      <c r="AC144" s="35">
        <v>0</v>
      </c>
      <c r="AD144" s="35">
        <v>0</v>
      </c>
      <c r="AE144" s="35">
        <v>2202019.7999999998</v>
      </c>
      <c r="AF144" s="35">
        <v>5000</v>
      </c>
      <c r="AG144" s="37"/>
      <c r="AI144" s="31">
        <v>197</v>
      </c>
      <c r="AJ144" s="32" t="s">
        <v>51</v>
      </c>
      <c r="AK144" s="31" t="s">
        <v>52</v>
      </c>
      <c r="AL144" s="33" t="s">
        <v>53</v>
      </c>
      <c r="AM144" s="31" t="s">
        <v>54</v>
      </c>
      <c r="AN144" s="31" t="s">
        <v>0</v>
      </c>
      <c r="AO144" s="34">
        <v>20806001</v>
      </c>
      <c r="AP144" s="31">
        <v>10</v>
      </c>
      <c r="AQ144" s="31">
        <v>1</v>
      </c>
      <c r="AR144" s="31">
        <v>19</v>
      </c>
      <c r="AS144" s="31">
        <v>254</v>
      </c>
      <c r="AT144" s="35">
        <v>1219200</v>
      </c>
      <c r="AU144" s="35">
        <v>0</v>
      </c>
      <c r="AV144" s="35">
        <v>243840</v>
      </c>
      <c r="AW144" s="35">
        <v>37500</v>
      </c>
      <c r="AX144" s="35">
        <v>0</v>
      </c>
      <c r="AY144" s="35">
        <v>0</v>
      </c>
      <c r="AZ144" s="35">
        <v>0</v>
      </c>
      <c r="BA144" s="35">
        <v>0</v>
      </c>
      <c r="BB144" s="35">
        <v>1500540</v>
      </c>
      <c r="BC144" s="35">
        <v>120043.2</v>
      </c>
      <c r="BD144" s="35">
        <v>1380496.8</v>
      </c>
      <c r="BE144" s="35">
        <v>19024.840000000004</v>
      </c>
      <c r="BF144" s="35">
        <v>1361471.96</v>
      </c>
      <c r="BG144" s="35">
        <v>0</v>
      </c>
      <c r="BH144" s="35">
        <v>760000</v>
      </c>
      <c r="BI144" s="35">
        <v>0</v>
      </c>
      <c r="BJ144" s="35">
        <v>0</v>
      </c>
      <c r="BK144" s="35">
        <v>0</v>
      </c>
      <c r="BL144" s="35">
        <v>0</v>
      </c>
      <c r="BM144" s="35">
        <v>2121471.96</v>
      </c>
      <c r="BN144" s="35">
        <v>5000</v>
      </c>
      <c r="BO144" s="37"/>
    </row>
    <row r="145" spans="1:67" ht="22.5">
      <c r="A145" s="31">
        <v>134</v>
      </c>
      <c r="B145" s="32" t="s">
        <v>51</v>
      </c>
      <c r="C145" s="31" t="s">
        <v>52</v>
      </c>
      <c r="D145" s="33" t="s">
        <v>53</v>
      </c>
      <c r="E145" s="31" t="s">
        <v>54</v>
      </c>
      <c r="F145" s="31" t="s">
        <v>0</v>
      </c>
      <c r="G145" s="34">
        <v>20806002</v>
      </c>
      <c r="H145" s="31">
        <v>24</v>
      </c>
      <c r="I145" s="31">
        <v>1</v>
      </c>
      <c r="J145" s="31">
        <v>21</v>
      </c>
      <c r="K145" s="31">
        <v>270</v>
      </c>
      <c r="L145" s="35">
        <v>1296000</v>
      </c>
      <c r="M145" s="35">
        <v>0</v>
      </c>
      <c r="N145" s="35">
        <v>259200</v>
      </c>
      <c r="O145" s="35">
        <v>130000</v>
      </c>
      <c r="P145" s="35">
        <v>0</v>
      </c>
      <c r="Q145" s="35">
        <v>0</v>
      </c>
      <c r="R145" s="35">
        <v>0</v>
      </c>
      <c r="S145" s="35">
        <v>0</v>
      </c>
      <c r="T145" s="35">
        <v>1685200</v>
      </c>
      <c r="U145" s="35">
        <v>134816</v>
      </c>
      <c r="V145" s="35">
        <v>1550384</v>
      </c>
      <c r="W145" s="35">
        <v>27519.200000000001</v>
      </c>
      <c r="X145" s="35">
        <v>1522864.8</v>
      </c>
      <c r="Y145" s="35">
        <v>0</v>
      </c>
      <c r="Z145" s="35">
        <v>760000</v>
      </c>
      <c r="AA145" s="35">
        <v>0</v>
      </c>
      <c r="AB145" s="35">
        <v>0</v>
      </c>
      <c r="AC145" s="35">
        <v>0</v>
      </c>
      <c r="AD145" s="35">
        <v>0</v>
      </c>
      <c r="AE145" s="35">
        <v>2282864.7999999998</v>
      </c>
      <c r="AF145" s="35">
        <v>5000</v>
      </c>
      <c r="AG145" s="37"/>
      <c r="AI145" s="31">
        <v>198</v>
      </c>
      <c r="AJ145" s="32" t="s">
        <v>51</v>
      </c>
      <c r="AK145" s="31" t="s">
        <v>52</v>
      </c>
      <c r="AL145" s="33" t="s">
        <v>53</v>
      </c>
      <c r="AM145" s="31" t="s">
        <v>54</v>
      </c>
      <c r="AN145" s="31" t="s">
        <v>0</v>
      </c>
      <c r="AO145" s="34">
        <v>20806001</v>
      </c>
      <c r="AP145" s="31">
        <v>6</v>
      </c>
      <c r="AQ145" s="31">
        <v>1</v>
      </c>
      <c r="AR145" s="31">
        <v>19</v>
      </c>
      <c r="AS145" s="31">
        <v>254</v>
      </c>
      <c r="AT145" s="35">
        <v>1219200</v>
      </c>
      <c r="AU145" s="35">
        <v>0</v>
      </c>
      <c r="AV145" s="35">
        <v>243840</v>
      </c>
      <c r="AW145" s="35">
        <v>17500</v>
      </c>
      <c r="AX145" s="35">
        <v>0</v>
      </c>
      <c r="AY145" s="35">
        <v>0</v>
      </c>
      <c r="AZ145" s="35">
        <v>0</v>
      </c>
      <c r="BA145" s="35">
        <v>0</v>
      </c>
      <c r="BB145" s="35">
        <v>1480540</v>
      </c>
      <c r="BC145" s="35">
        <v>118443.2</v>
      </c>
      <c r="BD145" s="35">
        <v>1362096.8</v>
      </c>
      <c r="BE145" s="35">
        <v>18104.840000000004</v>
      </c>
      <c r="BF145" s="35">
        <v>1343991.96</v>
      </c>
      <c r="BG145" s="35">
        <v>0</v>
      </c>
      <c r="BH145" s="35">
        <v>760000</v>
      </c>
      <c r="BI145" s="35">
        <v>1</v>
      </c>
      <c r="BJ145" s="35">
        <v>37240</v>
      </c>
      <c r="BK145" s="35">
        <v>1</v>
      </c>
      <c r="BL145" s="35">
        <v>29400</v>
      </c>
      <c r="BM145" s="35">
        <v>2170631.96</v>
      </c>
      <c r="BN145" s="35">
        <v>5000</v>
      </c>
      <c r="BO145" s="37"/>
    </row>
    <row r="146" spans="1:67" ht="22.5">
      <c r="A146" s="31">
        <v>135</v>
      </c>
      <c r="B146" s="32" t="s">
        <v>51</v>
      </c>
      <c r="C146" s="31" t="s">
        <v>52</v>
      </c>
      <c r="D146" s="33" t="s">
        <v>53</v>
      </c>
      <c r="E146" s="31" t="s">
        <v>54</v>
      </c>
      <c r="F146" s="31" t="s">
        <v>0</v>
      </c>
      <c r="G146" s="34">
        <v>20806002</v>
      </c>
      <c r="H146" s="31">
        <v>23</v>
      </c>
      <c r="I146" s="31">
        <v>1</v>
      </c>
      <c r="J146" s="31">
        <v>21</v>
      </c>
      <c r="K146" s="31">
        <v>270</v>
      </c>
      <c r="L146" s="35">
        <v>1296000</v>
      </c>
      <c r="M146" s="35">
        <v>0</v>
      </c>
      <c r="N146" s="35">
        <v>259200</v>
      </c>
      <c r="O146" s="35">
        <v>122500</v>
      </c>
      <c r="P146" s="35">
        <v>0</v>
      </c>
      <c r="Q146" s="35">
        <v>0</v>
      </c>
      <c r="R146" s="35">
        <v>0</v>
      </c>
      <c r="S146" s="35">
        <v>0</v>
      </c>
      <c r="T146" s="35">
        <v>1677700</v>
      </c>
      <c r="U146" s="35">
        <v>134216</v>
      </c>
      <c r="V146" s="35">
        <v>1543484</v>
      </c>
      <c r="W146" s="35">
        <v>27174.2</v>
      </c>
      <c r="X146" s="35">
        <v>1516309.8</v>
      </c>
      <c r="Y146" s="35">
        <v>0</v>
      </c>
      <c r="Z146" s="35">
        <v>760000</v>
      </c>
      <c r="AA146" s="35">
        <v>3</v>
      </c>
      <c r="AB146" s="35">
        <v>111720</v>
      </c>
      <c r="AC146" s="35">
        <v>0</v>
      </c>
      <c r="AD146" s="35">
        <v>0</v>
      </c>
      <c r="AE146" s="35">
        <v>2388029.7999999998</v>
      </c>
      <c r="AF146" s="35">
        <v>5000</v>
      </c>
      <c r="AG146" s="37"/>
      <c r="AI146" s="31">
        <v>199</v>
      </c>
      <c r="AJ146" s="32" t="s">
        <v>51</v>
      </c>
      <c r="AK146" s="31" t="s">
        <v>52</v>
      </c>
      <c r="AL146" s="33" t="s">
        <v>53</v>
      </c>
      <c r="AM146" s="31" t="s">
        <v>54</v>
      </c>
      <c r="AN146" s="31" t="s">
        <v>0</v>
      </c>
      <c r="AO146" s="34">
        <v>20806001</v>
      </c>
      <c r="AP146" s="31">
        <v>6</v>
      </c>
      <c r="AQ146" s="31">
        <v>1</v>
      </c>
      <c r="AR146" s="31">
        <v>19</v>
      </c>
      <c r="AS146" s="31">
        <v>254</v>
      </c>
      <c r="AT146" s="35">
        <v>1219200</v>
      </c>
      <c r="AU146" s="35">
        <v>0</v>
      </c>
      <c r="AV146" s="35">
        <v>243840</v>
      </c>
      <c r="AW146" s="35">
        <v>17500</v>
      </c>
      <c r="AX146" s="35">
        <v>0</v>
      </c>
      <c r="AY146" s="35">
        <v>0</v>
      </c>
      <c r="AZ146" s="35">
        <v>0</v>
      </c>
      <c r="BA146" s="35">
        <v>0</v>
      </c>
      <c r="BB146" s="35">
        <v>1480540</v>
      </c>
      <c r="BC146" s="35">
        <v>118443.2</v>
      </c>
      <c r="BD146" s="35">
        <v>1362096.8</v>
      </c>
      <c r="BE146" s="35">
        <v>18104.840000000004</v>
      </c>
      <c r="BF146" s="35">
        <v>1343991.96</v>
      </c>
      <c r="BG146" s="35">
        <v>0</v>
      </c>
      <c r="BH146" s="35">
        <v>760000</v>
      </c>
      <c r="BI146" s="35">
        <v>1</v>
      </c>
      <c r="BJ146" s="35">
        <v>37240</v>
      </c>
      <c r="BK146" s="35">
        <v>0</v>
      </c>
      <c r="BL146" s="35">
        <v>0</v>
      </c>
      <c r="BM146" s="35">
        <v>2141231.96</v>
      </c>
      <c r="BN146" s="35">
        <v>5000</v>
      </c>
      <c r="BO146" s="37"/>
    </row>
    <row r="147" spans="1:67" ht="22.5">
      <c r="A147" s="31">
        <v>136</v>
      </c>
      <c r="B147" s="32" t="s">
        <v>51</v>
      </c>
      <c r="C147" s="31" t="s">
        <v>52</v>
      </c>
      <c r="D147" s="33" t="s">
        <v>53</v>
      </c>
      <c r="E147" s="31" t="s">
        <v>54</v>
      </c>
      <c r="F147" s="31" t="s">
        <v>0</v>
      </c>
      <c r="G147" s="34">
        <v>20806003</v>
      </c>
      <c r="H147" s="31">
        <v>24</v>
      </c>
      <c r="I147" s="31">
        <v>1</v>
      </c>
      <c r="J147" s="31">
        <v>21</v>
      </c>
      <c r="K147" s="31">
        <v>270</v>
      </c>
      <c r="L147" s="35">
        <v>1296000</v>
      </c>
      <c r="M147" s="35">
        <v>29400</v>
      </c>
      <c r="N147" s="35">
        <v>259200</v>
      </c>
      <c r="O147" s="35">
        <v>130000</v>
      </c>
      <c r="P147" s="35">
        <v>0</v>
      </c>
      <c r="Q147" s="35">
        <v>388800</v>
      </c>
      <c r="R147" s="35">
        <v>0</v>
      </c>
      <c r="S147" s="35">
        <v>0</v>
      </c>
      <c r="T147" s="35">
        <v>2103400</v>
      </c>
      <c r="U147" s="35">
        <v>168272</v>
      </c>
      <c r="V147" s="35">
        <v>1935128</v>
      </c>
      <c r="W147" s="35">
        <v>46756.4</v>
      </c>
      <c r="X147" s="35">
        <v>1888371.6</v>
      </c>
      <c r="Y147" s="35">
        <v>0</v>
      </c>
      <c r="Z147" s="35">
        <v>760000</v>
      </c>
      <c r="AA147" s="35">
        <v>0</v>
      </c>
      <c r="AB147" s="35">
        <v>0</v>
      </c>
      <c r="AC147" s="35">
        <v>0</v>
      </c>
      <c r="AD147" s="35">
        <v>0</v>
      </c>
      <c r="AE147" s="35">
        <v>2648371.6</v>
      </c>
      <c r="AF147" s="35">
        <v>5000</v>
      </c>
      <c r="AG147" s="37"/>
      <c r="AI147" s="31">
        <v>200</v>
      </c>
      <c r="AJ147" s="32" t="s">
        <v>51</v>
      </c>
      <c r="AK147" s="31" t="s">
        <v>52</v>
      </c>
      <c r="AL147" s="33" t="s">
        <v>53</v>
      </c>
      <c r="AM147" s="31" t="s">
        <v>54</v>
      </c>
      <c r="AN147" s="31" t="s">
        <v>0</v>
      </c>
      <c r="AO147" s="34">
        <v>20806001</v>
      </c>
      <c r="AP147" s="31">
        <v>7</v>
      </c>
      <c r="AQ147" s="31">
        <v>1</v>
      </c>
      <c r="AR147" s="31">
        <v>19</v>
      </c>
      <c r="AS147" s="31">
        <v>254</v>
      </c>
      <c r="AT147" s="35">
        <v>1219200</v>
      </c>
      <c r="AU147" s="35">
        <v>0</v>
      </c>
      <c r="AV147" s="35">
        <v>243840</v>
      </c>
      <c r="AW147" s="35">
        <v>22500</v>
      </c>
      <c r="AX147" s="35">
        <v>0</v>
      </c>
      <c r="AY147" s="35">
        <v>0</v>
      </c>
      <c r="AZ147" s="35">
        <v>0</v>
      </c>
      <c r="BA147" s="35">
        <v>0</v>
      </c>
      <c r="BB147" s="35">
        <v>1485540</v>
      </c>
      <c r="BC147" s="35">
        <v>118843.2</v>
      </c>
      <c r="BD147" s="35">
        <v>1366696.8</v>
      </c>
      <c r="BE147" s="35">
        <v>18334.840000000004</v>
      </c>
      <c r="BF147" s="35">
        <v>1348361.96</v>
      </c>
      <c r="BG147" s="35">
        <v>0</v>
      </c>
      <c r="BH147" s="35">
        <v>760000</v>
      </c>
      <c r="BI147" s="35">
        <v>2</v>
      </c>
      <c r="BJ147" s="35">
        <v>74480</v>
      </c>
      <c r="BK147" s="35">
        <v>0</v>
      </c>
      <c r="BL147" s="35">
        <v>0</v>
      </c>
      <c r="BM147" s="35">
        <v>2182841.96</v>
      </c>
      <c r="BN147" s="35">
        <v>5000</v>
      </c>
      <c r="BO147" s="37"/>
    </row>
    <row r="148" spans="1:67" ht="22.5">
      <c r="A148" s="31">
        <v>137</v>
      </c>
      <c r="B148" s="32" t="s">
        <v>51</v>
      </c>
      <c r="C148" s="31" t="s">
        <v>52</v>
      </c>
      <c r="D148" s="33" t="s">
        <v>53</v>
      </c>
      <c r="E148" s="31" t="s">
        <v>54</v>
      </c>
      <c r="F148" s="31" t="s">
        <v>0</v>
      </c>
      <c r="G148" s="34">
        <v>20806004</v>
      </c>
      <c r="H148" s="31">
        <v>38</v>
      </c>
      <c r="I148" s="31">
        <v>1</v>
      </c>
      <c r="J148" s="31">
        <v>21</v>
      </c>
      <c r="K148" s="31">
        <v>270</v>
      </c>
      <c r="L148" s="35">
        <v>1296000</v>
      </c>
      <c r="M148" s="35">
        <v>98000</v>
      </c>
      <c r="N148" s="35">
        <v>259200</v>
      </c>
      <c r="O148" s="35">
        <v>267500</v>
      </c>
      <c r="P148" s="35">
        <v>0</v>
      </c>
      <c r="Q148" s="35">
        <v>518400</v>
      </c>
      <c r="R148" s="35">
        <v>0</v>
      </c>
      <c r="S148" s="35">
        <v>0</v>
      </c>
      <c r="T148" s="35">
        <v>2439100</v>
      </c>
      <c r="U148" s="35">
        <v>195128</v>
      </c>
      <c r="V148" s="35">
        <v>2243972</v>
      </c>
      <c r="W148" s="35">
        <v>62198.600000000006</v>
      </c>
      <c r="X148" s="35">
        <v>2181773.4</v>
      </c>
      <c r="Y148" s="35">
        <v>0</v>
      </c>
      <c r="Z148" s="35">
        <v>760000</v>
      </c>
      <c r="AA148" s="35">
        <v>2</v>
      </c>
      <c r="AB148" s="35">
        <v>74480</v>
      </c>
      <c r="AC148" s="35">
        <v>1</v>
      </c>
      <c r="AD148" s="35">
        <v>29400</v>
      </c>
      <c r="AE148" s="35">
        <v>3045653.4</v>
      </c>
      <c r="AF148" s="35">
        <v>5000</v>
      </c>
      <c r="AG148" s="37"/>
    </row>
    <row r="149" spans="1:67">
      <c r="A149" s="31">
        <v>138</v>
      </c>
      <c r="B149" s="32" t="s">
        <v>51</v>
      </c>
      <c r="C149" s="31" t="s">
        <v>52</v>
      </c>
      <c r="D149" s="33" t="s">
        <v>53</v>
      </c>
      <c r="E149" s="31" t="s">
        <v>54</v>
      </c>
      <c r="F149" s="31" t="s">
        <v>0</v>
      </c>
      <c r="G149" s="34">
        <v>20806007</v>
      </c>
      <c r="H149" s="31">
        <v>23</v>
      </c>
      <c r="I149" s="31">
        <v>1</v>
      </c>
      <c r="J149" s="31">
        <v>21</v>
      </c>
      <c r="K149" s="31">
        <v>270</v>
      </c>
      <c r="L149" s="35">
        <v>1296000</v>
      </c>
      <c r="M149" s="35">
        <v>98000</v>
      </c>
      <c r="N149" s="35">
        <v>259200</v>
      </c>
      <c r="O149" s="35">
        <v>122500</v>
      </c>
      <c r="P149" s="35">
        <v>0</v>
      </c>
      <c r="Q149" s="35">
        <v>388800</v>
      </c>
      <c r="R149" s="35">
        <v>0</v>
      </c>
      <c r="S149" s="35">
        <v>0</v>
      </c>
      <c r="T149" s="35">
        <v>2164500</v>
      </c>
      <c r="U149" s="35">
        <v>173160</v>
      </c>
      <c r="V149" s="35">
        <v>1991340</v>
      </c>
      <c r="W149" s="35">
        <v>49567</v>
      </c>
      <c r="X149" s="35">
        <v>1941773</v>
      </c>
      <c r="Y149" s="35">
        <v>0</v>
      </c>
      <c r="Z149" s="35">
        <v>760000</v>
      </c>
      <c r="AA149" s="35">
        <v>2</v>
      </c>
      <c r="AB149" s="35">
        <v>74480</v>
      </c>
      <c r="AC149" s="35">
        <v>0</v>
      </c>
      <c r="AD149" s="35">
        <v>0</v>
      </c>
      <c r="AE149" s="35">
        <v>2776253</v>
      </c>
      <c r="AF149" s="35">
        <v>5000</v>
      </c>
      <c r="AG149" s="37"/>
      <c r="AI149" s="7" t="s">
        <v>1</v>
      </c>
      <c r="AP149" s="7" t="s">
        <v>1</v>
      </c>
      <c r="AQ149" s="8"/>
      <c r="AS149" s="8"/>
      <c r="AT149" s="8"/>
      <c r="AU149" s="9"/>
      <c r="AV149" s="9"/>
      <c r="AW149" s="7" t="s">
        <v>1</v>
      </c>
      <c r="AX149" s="8"/>
      <c r="AY149" s="9"/>
      <c r="AZ149" s="8"/>
      <c r="BA149" s="8"/>
      <c r="BB149" s="7"/>
      <c r="BC149" s="7" t="s">
        <v>2</v>
      </c>
      <c r="BD149" s="8"/>
      <c r="BF149" s="8"/>
      <c r="BG149" s="8"/>
      <c r="BH149" s="8"/>
      <c r="BI149" s="9"/>
      <c r="BJ149" s="8"/>
      <c r="BK149" s="7" t="s">
        <v>1</v>
      </c>
      <c r="BL149" s="8"/>
      <c r="BM149" s="9"/>
      <c r="BO149" s="1"/>
    </row>
    <row r="150" spans="1:67">
      <c r="A150" s="31">
        <v>139</v>
      </c>
      <c r="B150" s="32" t="s">
        <v>51</v>
      </c>
      <c r="C150" s="31" t="s">
        <v>52</v>
      </c>
      <c r="D150" s="33" t="s">
        <v>53</v>
      </c>
      <c r="E150" s="31" t="s">
        <v>54</v>
      </c>
      <c r="F150" s="31" t="s">
        <v>0</v>
      </c>
      <c r="G150" s="34">
        <v>20806008</v>
      </c>
      <c r="H150" s="31">
        <v>25</v>
      </c>
      <c r="I150" s="31">
        <v>1</v>
      </c>
      <c r="J150" s="31">
        <v>21</v>
      </c>
      <c r="K150" s="31">
        <v>270</v>
      </c>
      <c r="L150" s="35">
        <v>1296000</v>
      </c>
      <c r="M150" s="35">
        <v>0</v>
      </c>
      <c r="N150" s="35">
        <v>259200</v>
      </c>
      <c r="O150" s="35">
        <v>137500</v>
      </c>
      <c r="P150" s="35">
        <v>0</v>
      </c>
      <c r="Q150" s="35">
        <v>0</v>
      </c>
      <c r="R150" s="35">
        <v>0</v>
      </c>
      <c r="S150" s="35">
        <v>0</v>
      </c>
      <c r="T150" s="35">
        <v>1692700</v>
      </c>
      <c r="U150" s="35">
        <v>135416</v>
      </c>
      <c r="V150" s="35">
        <v>1557284</v>
      </c>
      <c r="W150" s="35">
        <v>27864.2</v>
      </c>
      <c r="X150" s="35">
        <v>1529419.8</v>
      </c>
      <c r="Y150" s="35">
        <v>0</v>
      </c>
      <c r="Z150" s="35">
        <v>760000</v>
      </c>
      <c r="AA150" s="35">
        <v>1</v>
      </c>
      <c r="AB150" s="35">
        <v>37240</v>
      </c>
      <c r="AC150" s="35">
        <v>0</v>
      </c>
      <c r="AD150" s="35">
        <v>0</v>
      </c>
      <c r="AE150" s="35">
        <v>2326659.7999999998</v>
      </c>
      <c r="AF150" s="35">
        <v>5000</v>
      </c>
      <c r="AG150" s="37"/>
      <c r="AI150" s="10" t="s">
        <v>3</v>
      </c>
      <c r="AJ150" s="11"/>
      <c r="AK150" s="11"/>
      <c r="AL150" s="11"/>
      <c r="AM150" s="11"/>
      <c r="AN150" s="11"/>
      <c r="AO150" s="11"/>
      <c r="AP150" s="10" t="s">
        <v>4</v>
      </c>
      <c r="AQ150" s="12"/>
      <c r="AS150" s="12"/>
      <c r="AT150" s="12"/>
      <c r="AU150" s="12"/>
      <c r="AV150" s="9"/>
      <c r="AW150" s="10" t="s">
        <v>5</v>
      </c>
      <c r="AX150" s="12"/>
      <c r="AY150" s="9"/>
      <c r="AZ150" s="12"/>
      <c r="BA150" s="12"/>
      <c r="BB150" s="12"/>
      <c r="BC150" s="10" t="s">
        <v>6</v>
      </c>
      <c r="BD150" s="13"/>
      <c r="BF150" s="12"/>
      <c r="BG150" s="12"/>
      <c r="BH150" s="12"/>
      <c r="BI150" s="9"/>
      <c r="BJ150" s="13"/>
      <c r="BK150" s="10" t="s">
        <v>7</v>
      </c>
      <c r="BL150" s="12"/>
      <c r="BM150" s="9"/>
      <c r="BO150" s="1"/>
    </row>
    <row r="151" spans="1:67" ht="22.5">
      <c r="A151" s="31">
        <v>140</v>
      </c>
      <c r="B151" s="32" t="s">
        <v>51</v>
      </c>
      <c r="C151" s="31" t="s">
        <v>52</v>
      </c>
      <c r="D151" s="33" t="s">
        <v>53</v>
      </c>
      <c r="E151" s="31" t="s">
        <v>54</v>
      </c>
      <c r="F151" s="31" t="s">
        <v>0</v>
      </c>
      <c r="G151" s="34">
        <v>20806008</v>
      </c>
      <c r="H151" s="31">
        <v>9</v>
      </c>
      <c r="I151" s="31">
        <v>1</v>
      </c>
      <c r="J151" s="31">
        <v>21</v>
      </c>
      <c r="K151" s="31">
        <v>270</v>
      </c>
      <c r="L151" s="35">
        <v>1296000</v>
      </c>
      <c r="M151" s="35">
        <v>39200</v>
      </c>
      <c r="N151" s="35">
        <v>259200</v>
      </c>
      <c r="O151" s="35">
        <v>32500</v>
      </c>
      <c r="P151" s="35">
        <v>0</v>
      </c>
      <c r="Q151" s="35">
        <v>0</v>
      </c>
      <c r="R151" s="35">
        <v>0</v>
      </c>
      <c r="S151" s="35">
        <v>0</v>
      </c>
      <c r="T151" s="35">
        <v>1626900</v>
      </c>
      <c r="U151" s="35">
        <v>130152</v>
      </c>
      <c r="V151" s="35">
        <v>1496748</v>
      </c>
      <c r="W151" s="35">
        <v>24837.4</v>
      </c>
      <c r="X151" s="35">
        <v>1471910.6</v>
      </c>
      <c r="Y151" s="35">
        <v>0</v>
      </c>
      <c r="Z151" s="35">
        <v>760000</v>
      </c>
      <c r="AA151" s="35">
        <v>2</v>
      </c>
      <c r="AB151" s="35">
        <v>74480</v>
      </c>
      <c r="AC151" s="35">
        <v>1</v>
      </c>
      <c r="AD151" s="35">
        <v>29400</v>
      </c>
      <c r="AE151" s="35">
        <v>2335790.6</v>
      </c>
      <c r="AF151" s="35">
        <v>5000</v>
      </c>
      <c r="AG151" s="37"/>
    </row>
    <row r="152" spans="1:67" ht="22.5">
      <c r="A152" s="31">
        <v>141</v>
      </c>
      <c r="B152" s="32" t="s">
        <v>51</v>
      </c>
      <c r="C152" s="31" t="s">
        <v>52</v>
      </c>
      <c r="D152" s="33" t="s">
        <v>53</v>
      </c>
      <c r="E152" s="31" t="s">
        <v>54</v>
      </c>
      <c r="F152" s="31" t="s">
        <v>0</v>
      </c>
      <c r="G152" s="34">
        <v>20806009</v>
      </c>
      <c r="H152" s="31">
        <v>27</v>
      </c>
      <c r="I152" s="31">
        <v>1</v>
      </c>
      <c r="J152" s="31">
        <v>21</v>
      </c>
      <c r="K152" s="31">
        <v>270</v>
      </c>
      <c r="L152" s="35">
        <v>1296000</v>
      </c>
      <c r="M152" s="35">
        <v>98000</v>
      </c>
      <c r="N152" s="35">
        <v>259200</v>
      </c>
      <c r="O152" s="35">
        <v>157500</v>
      </c>
      <c r="P152" s="35">
        <v>0</v>
      </c>
      <c r="Q152" s="35">
        <v>388800</v>
      </c>
      <c r="R152" s="35">
        <v>0</v>
      </c>
      <c r="S152" s="35">
        <v>0</v>
      </c>
      <c r="T152" s="35">
        <v>2199500</v>
      </c>
      <c r="U152" s="35">
        <v>175960</v>
      </c>
      <c r="V152" s="35">
        <v>2023540</v>
      </c>
      <c r="W152" s="35">
        <v>51177</v>
      </c>
      <c r="X152" s="35">
        <v>1972363</v>
      </c>
      <c r="Y152" s="35">
        <v>0</v>
      </c>
      <c r="Z152" s="35">
        <v>760000</v>
      </c>
      <c r="AA152" s="35">
        <v>2</v>
      </c>
      <c r="AB152" s="35">
        <v>74480</v>
      </c>
      <c r="AC152" s="35">
        <v>0</v>
      </c>
      <c r="AD152" s="35">
        <v>0</v>
      </c>
      <c r="AE152" s="35">
        <v>2806843</v>
      </c>
      <c r="AF152" s="35">
        <v>5000</v>
      </c>
      <c r="AG152" s="37"/>
    </row>
    <row r="153" spans="1:67" ht="22.5">
      <c r="A153" s="31">
        <v>142</v>
      </c>
      <c r="B153" s="32" t="s">
        <v>51</v>
      </c>
      <c r="C153" s="31" t="s">
        <v>52</v>
      </c>
      <c r="D153" s="33" t="s">
        <v>53</v>
      </c>
      <c r="E153" s="31" t="s">
        <v>54</v>
      </c>
      <c r="F153" s="31" t="s">
        <v>0</v>
      </c>
      <c r="G153" s="34">
        <v>10806003</v>
      </c>
      <c r="H153" s="31">
        <v>23</v>
      </c>
      <c r="I153" s="31">
        <v>1</v>
      </c>
      <c r="J153" s="31">
        <v>20</v>
      </c>
      <c r="K153" s="31">
        <v>261</v>
      </c>
      <c r="L153" s="35">
        <v>1252800</v>
      </c>
      <c r="M153" s="35">
        <v>0</v>
      </c>
      <c r="N153" s="35">
        <v>313200</v>
      </c>
      <c r="O153" s="35">
        <v>122500</v>
      </c>
      <c r="P153" s="35">
        <v>0</v>
      </c>
      <c r="Q153" s="35">
        <v>0</v>
      </c>
      <c r="R153" s="35">
        <v>0</v>
      </c>
      <c r="S153" s="35">
        <v>0</v>
      </c>
      <c r="T153" s="35">
        <v>1688500</v>
      </c>
      <c r="U153" s="35">
        <v>135080</v>
      </c>
      <c r="V153" s="35">
        <v>1553420</v>
      </c>
      <c r="W153" s="35">
        <v>27671</v>
      </c>
      <c r="X153" s="35">
        <v>1525749</v>
      </c>
      <c r="Y153" s="35">
        <v>0</v>
      </c>
      <c r="Z153" s="35">
        <v>760000</v>
      </c>
      <c r="AA153" s="35">
        <v>2</v>
      </c>
      <c r="AB153" s="35">
        <v>74480</v>
      </c>
      <c r="AC153" s="35">
        <v>1</v>
      </c>
      <c r="AD153" s="35">
        <v>29400</v>
      </c>
      <c r="AE153" s="35">
        <v>2389629</v>
      </c>
      <c r="AF153" s="35">
        <v>5000</v>
      </c>
      <c r="AG153" s="37"/>
    </row>
    <row r="154" spans="1:67" ht="22.5">
      <c r="A154" s="31">
        <v>143</v>
      </c>
      <c r="B154" s="32" t="s">
        <v>51</v>
      </c>
      <c r="C154" s="31" t="s">
        <v>52</v>
      </c>
      <c r="D154" s="33" t="s">
        <v>53</v>
      </c>
      <c r="E154" s="31" t="s">
        <v>54</v>
      </c>
      <c r="F154" s="31" t="s">
        <v>0</v>
      </c>
      <c r="G154" s="34">
        <v>10806004</v>
      </c>
      <c r="H154" s="31">
        <v>23</v>
      </c>
      <c r="I154" s="31">
        <v>1</v>
      </c>
      <c r="J154" s="31">
        <v>20</v>
      </c>
      <c r="K154" s="31">
        <v>261</v>
      </c>
      <c r="L154" s="35">
        <v>1252800</v>
      </c>
      <c r="M154" s="35">
        <v>0</v>
      </c>
      <c r="N154" s="35">
        <v>313200</v>
      </c>
      <c r="O154" s="35">
        <v>122500</v>
      </c>
      <c r="P154" s="35">
        <v>0</v>
      </c>
      <c r="Q154" s="35">
        <v>375840</v>
      </c>
      <c r="R154" s="35">
        <v>0</v>
      </c>
      <c r="S154" s="35">
        <v>0</v>
      </c>
      <c r="T154" s="35">
        <v>2064340</v>
      </c>
      <c r="U154" s="35">
        <v>165147.20000000001</v>
      </c>
      <c r="V154" s="35">
        <v>1899192.8</v>
      </c>
      <c r="W154" s="35">
        <v>44959.640000000007</v>
      </c>
      <c r="X154" s="35">
        <v>1854233.1600000001</v>
      </c>
      <c r="Y154" s="35">
        <v>0</v>
      </c>
      <c r="Z154" s="35">
        <v>760000</v>
      </c>
      <c r="AA154" s="35">
        <v>3</v>
      </c>
      <c r="AB154" s="35">
        <v>111720</v>
      </c>
      <c r="AC154" s="35">
        <v>0</v>
      </c>
      <c r="AD154" s="35">
        <v>0</v>
      </c>
      <c r="AE154" s="35">
        <v>2725953.16</v>
      </c>
      <c r="AF154" s="35">
        <v>5000</v>
      </c>
      <c r="AG154" s="37"/>
    </row>
    <row r="155" spans="1:67" ht="22.5">
      <c r="A155" s="31">
        <v>144</v>
      </c>
      <c r="B155" s="32" t="s">
        <v>51</v>
      </c>
      <c r="C155" s="31" t="s">
        <v>52</v>
      </c>
      <c r="D155" s="33" t="s">
        <v>53</v>
      </c>
      <c r="E155" s="31" t="s">
        <v>54</v>
      </c>
      <c r="F155" s="31" t="s">
        <v>0</v>
      </c>
      <c r="G155" s="34">
        <v>10806006</v>
      </c>
      <c r="H155" s="31">
        <v>35</v>
      </c>
      <c r="I155" s="31">
        <v>1</v>
      </c>
      <c r="J155" s="31">
        <v>20</v>
      </c>
      <c r="K155" s="31">
        <v>261</v>
      </c>
      <c r="L155" s="35">
        <v>1252800</v>
      </c>
      <c r="M155" s="35">
        <v>0</v>
      </c>
      <c r="N155" s="35">
        <v>313200</v>
      </c>
      <c r="O155" s="35">
        <v>237500</v>
      </c>
      <c r="P155" s="35">
        <v>0</v>
      </c>
      <c r="Q155" s="35">
        <v>0</v>
      </c>
      <c r="R155" s="35">
        <v>0</v>
      </c>
      <c r="S155" s="35">
        <v>0</v>
      </c>
      <c r="T155" s="35">
        <v>1803500</v>
      </c>
      <c r="U155" s="35">
        <v>144280</v>
      </c>
      <c r="V155" s="35">
        <v>1659220</v>
      </c>
      <c r="W155" s="35">
        <v>32961</v>
      </c>
      <c r="X155" s="35">
        <v>1626259</v>
      </c>
      <c r="Y155" s="35">
        <v>0</v>
      </c>
      <c r="Z155" s="35">
        <v>760000</v>
      </c>
      <c r="AA155" s="35">
        <v>1</v>
      </c>
      <c r="AB155" s="35">
        <v>37240</v>
      </c>
      <c r="AC155" s="35">
        <v>0</v>
      </c>
      <c r="AD155" s="35">
        <v>0</v>
      </c>
      <c r="AE155" s="35">
        <v>2423499</v>
      </c>
      <c r="AF155" s="35">
        <v>5000</v>
      </c>
      <c r="AG155" s="37"/>
    </row>
    <row r="156" spans="1:67" ht="22.5">
      <c r="A156" s="31">
        <v>145</v>
      </c>
      <c r="B156" s="32" t="s">
        <v>51</v>
      </c>
      <c r="C156" s="31" t="s">
        <v>52</v>
      </c>
      <c r="D156" s="33" t="s">
        <v>53</v>
      </c>
      <c r="E156" s="31" t="s">
        <v>54</v>
      </c>
      <c r="F156" s="31" t="s">
        <v>0</v>
      </c>
      <c r="G156" s="34">
        <v>10806006</v>
      </c>
      <c r="H156" s="31">
        <v>23</v>
      </c>
      <c r="I156" s="31">
        <v>1</v>
      </c>
      <c r="J156" s="31">
        <v>20</v>
      </c>
      <c r="K156" s="31">
        <v>261</v>
      </c>
      <c r="L156" s="35">
        <v>1252800</v>
      </c>
      <c r="M156" s="35">
        <v>0</v>
      </c>
      <c r="N156" s="35">
        <v>313200</v>
      </c>
      <c r="O156" s="35">
        <v>122500</v>
      </c>
      <c r="P156" s="35">
        <v>0</v>
      </c>
      <c r="Q156" s="35">
        <v>0</v>
      </c>
      <c r="R156" s="35">
        <v>0</v>
      </c>
      <c r="S156" s="35">
        <v>0</v>
      </c>
      <c r="T156" s="35">
        <v>1688500</v>
      </c>
      <c r="U156" s="35">
        <v>135080</v>
      </c>
      <c r="V156" s="35">
        <v>1553420</v>
      </c>
      <c r="W156" s="35">
        <v>27671</v>
      </c>
      <c r="X156" s="35">
        <v>1525749</v>
      </c>
      <c r="Y156" s="35">
        <v>0</v>
      </c>
      <c r="Z156" s="35">
        <v>760000</v>
      </c>
      <c r="AA156" s="35">
        <v>0</v>
      </c>
      <c r="AB156" s="35">
        <v>0</v>
      </c>
      <c r="AC156" s="35">
        <v>0</v>
      </c>
      <c r="AD156" s="35">
        <v>0</v>
      </c>
      <c r="AE156" s="35">
        <v>2285749</v>
      </c>
      <c r="AF156" s="35">
        <v>5000</v>
      </c>
      <c r="AG156" s="37"/>
    </row>
    <row r="157" spans="1:67" ht="22.5">
      <c r="A157" s="31">
        <v>146</v>
      </c>
      <c r="B157" s="32" t="s">
        <v>51</v>
      </c>
      <c r="C157" s="31" t="s">
        <v>52</v>
      </c>
      <c r="D157" s="33" t="s">
        <v>53</v>
      </c>
      <c r="E157" s="31" t="s">
        <v>54</v>
      </c>
      <c r="F157" s="31" t="s">
        <v>0</v>
      </c>
      <c r="G157" s="34">
        <v>10806007</v>
      </c>
      <c r="H157" s="31">
        <v>30</v>
      </c>
      <c r="I157" s="31">
        <v>1</v>
      </c>
      <c r="J157" s="31">
        <v>20</v>
      </c>
      <c r="K157" s="31">
        <v>261</v>
      </c>
      <c r="L157" s="35">
        <v>1252800</v>
      </c>
      <c r="M157" s="35">
        <v>0</v>
      </c>
      <c r="N157" s="35">
        <v>313200</v>
      </c>
      <c r="O157" s="35">
        <v>187500</v>
      </c>
      <c r="P157" s="35">
        <v>0</v>
      </c>
      <c r="Q157" s="35">
        <v>0</v>
      </c>
      <c r="R157" s="35">
        <v>0</v>
      </c>
      <c r="S157" s="35">
        <v>0</v>
      </c>
      <c r="T157" s="35">
        <v>1753500</v>
      </c>
      <c r="U157" s="35">
        <v>140280</v>
      </c>
      <c r="V157" s="35">
        <v>1613220</v>
      </c>
      <c r="W157" s="35">
        <v>30661</v>
      </c>
      <c r="X157" s="35">
        <v>1582559</v>
      </c>
      <c r="Y157" s="35">
        <v>0</v>
      </c>
      <c r="Z157" s="35">
        <v>760000</v>
      </c>
      <c r="AA157" s="35">
        <v>0</v>
      </c>
      <c r="AB157" s="35">
        <v>0</v>
      </c>
      <c r="AC157" s="35">
        <v>0</v>
      </c>
      <c r="AD157" s="35">
        <v>0</v>
      </c>
      <c r="AE157" s="35">
        <v>2342559</v>
      </c>
      <c r="AF157" s="35">
        <v>5000</v>
      </c>
      <c r="AG157" s="37"/>
    </row>
    <row r="158" spans="1:67" ht="22.5">
      <c r="A158" s="31">
        <v>147</v>
      </c>
      <c r="B158" s="32" t="s">
        <v>51</v>
      </c>
      <c r="C158" s="31" t="s">
        <v>52</v>
      </c>
      <c r="D158" s="33" t="s">
        <v>53</v>
      </c>
      <c r="E158" s="31" t="s">
        <v>54</v>
      </c>
      <c r="F158" s="31" t="s">
        <v>0</v>
      </c>
      <c r="G158" s="34">
        <v>10806007</v>
      </c>
      <c r="H158" s="31">
        <v>27</v>
      </c>
      <c r="I158" s="31">
        <v>1</v>
      </c>
      <c r="J158" s="31">
        <v>20</v>
      </c>
      <c r="K158" s="31">
        <v>261</v>
      </c>
      <c r="L158" s="35">
        <v>1252800</v>
      </c>
      <c r="M158" s="35">
        <v>29400</v>
      </c>
      <c r="N158" s="35">
        <v>313200</v>
      </c>
      <c r="O158" s="35">
        <v>157500</v>
      </c>
      <c r="P158" s="35">
        <v>0</v>
      </c>
      <c r="Q158" s="35">
        <v>0</v>
      </c>
      <c r="R158" s="35">
        <v>0</v>
      </c>
      <c r="S158" s="35">
        <v>0</v>
      </c>
      <c r="T158" s="35">
        <v>1752900</v>
      </c>
      <c r="U158" s="35">
        <v>140232</v>
      </c>
      <c r="V158" s="35">
        <v>1612668</v>
      </c>
      <c r="W158" s="35">
        <v>30633.4</v>
      </c>
      <c r="X158" s="35">
        <v>1582034.6</v>
      </c>
      <c r="Y158" s="35">
        <v>0</v>
      </c>
      <c r="Z158" s="35">
        <v>760000</v>
      </c>
      <c r="AA158" s="35">
        <v>0</v>
      </c>
      <c r="AB158" s="35">
        <v>0</v>
      </c>
      <c r="AC158" s="35">
        <v>0</v>
      </c>
      <c r="AD158" s="35">
        <v>0</v>
      </c>
      <c r="AE158" s="35">
        <v>2342034.6</v>
      </c>
      <c r="AF158" s="35">
        <v>5000</v>
      </c>
      <c r="AG158" s="37"/>
    </row>
    <row r="159" spans="1:67" ht="22.5">
      <c r="A159" s="31">
        <v>148</v>
      </c>
      <c r="B159" s="32" t="s">
        <v>51</v>
      </c>
      <c r="C159" s="31" t="s">
        <v>52</v>
      </c>
      <c r="D159" s="33" t="s">
        <v>53</v>
      </c>
      <c r="E159" s="31" t="s">
        <v>54</v>
      </c>
      <c r="F159" s="31" t="s">
        <v>0</v>
      </c>
      <c r="G159" s="34">
        <v>10806007</v>
      </c>
      <c r="H159" s="31">
        <v>22</v>
      </c>
      <c r="I159" s="31">
        <v>1</v>
      </c>
      <c r="J159" s="31">
        <v>20</v>
      </c>
      <c r="K159" s="31">
        <v>261</v>
      </c>
      <c r="L159" s="35">
        <v>1252800</v>
      </c>
      <c r="M159" s="35">
        <v>29400</v>
      </c>
      <c r="N159" s="35">
        <v>313200</v>
      </c>
      <c r="O159" s="35">
        <v>115000</v>
      </c>
      <c r="P159" s="35">
        <v>0</v>
      </c>
      <c r="Q159" s="35">
        <v>0</v>
      </c>
      <c r="R159" s="35">
        <v>0</v>
      </c>
      <c r="S159" s="35">
        <v>0</v>
      </c>
      <c r="T159" s="35">
        <v>1710400</v>
      </c>
      <c r="U159" s="35">
        <v>136832</v>
      </c>
      <c r="V159" s="35">
        <v>1573568</v>
      </c>
      <c r="W159" s="35">
        <v>28678.400000000001</v>
      </c>
      <c r="X159" s="35">
        <v>1544889.6</v>
      </c>
      <c r="Y159" s="35">
        <v>0</v>
      </c>
      <c r="Z159" s="35">
        <v>760000</v>
      </c>
      <c r="AA159" s="35">
        <v>0</v>
      </c>
      <c r="AB159" s="35">
        <v>0</v>
      </c>
      <c r="AC159" s="35">
        <v>0</v>
      </c>
      <c r="AD159" s="35">
        <v>0</v>
      </c>
      <c r="AE159" s="35">
        <v>2304889.6</v>
      </c>
      <c r="AF159" s="35">
        <v>5000</v>
      </c>
      <c r="AG159" s="37"/>
    </row>
    <row r="160" spans="1:67" ht="22.5">
      <c r="A160" s="31">
        <v>149</v>
      </c>
      <c r="B160" s="32" t="s">
        <v>51</v>
      </c>
      <c r="C160" s="31" t="s">
        <v>52</v>
      </c>
      <c r="D160" s="33" t="s">
        <v>53</v>
      </c>
      <c r="E160" s="31" t="s">
        <v>54</v>
      </c>
      <c r="F160" s="31" t="s">
        <v>0</v>
      </c>
      <c r="G160" s="34">
        <v>10806008</v>
      </c>
      <c r="H160" s="31">
        <v>22</v>
      </c>
      <c r="I160" s="31">
        <v>1</v>
      </c>
      <c r="J160" s="31">
        <v>20</v>
      </c>
      <c r="K160" s="31">
        <v>261</v>
      </c>
      <c r="L160" s="35">
        <v>1252800</v>
      </c>
      <c r="M160" s="35">
        <v>0</v>
      </c>
      <c r="N160" s="35">
        <v>313200</v>
      </c>
      <c r="O160" s="35">
        <v>115000</v>
      </c>
      <c r="P160" s="35">
        <v>0</v>
      </c>
      <c r="Q160" s="35">
        <v>0</v>
      </c>
      <c r="R160" s="35">
        <v>0</v>
      </c>
      <c r="S160" s="35">
        <v>0</v>
      </c>
      <c r="T160" s="35">
        <v>1681000</v>
      </c>
      <c r="U160" s="35">
        <v>134480</v>
      </c>
      <c r="V160" s="35">
        <v>1546520</v>
      </c>
      <c r="W160" s="35">
        <v>27326</v>
      </c>
      <c r="X160" s="35">
        <v>1519194</v>
      </c>
      <c r="Y160" s="35">
        <v>0</v>
      </c>
      <c r="Z160" s="35">
        <v>760000</v>
      </c>
      <c r="AA160" s="35">
        <v>1</v>
      </c>
      <c r="AB160" s="35">
        <v>37240</v>
      </c>
      <c r="AC160" s="35">
        <v>1</v>
      </c>
      <c r="AD160" s="35">
        <v>29400</v>
      </c>
      <c r="AE160" s="35">
        <v>2345834</v>
      </c>
      <c r="AF160" s="35">
        <v>5000</v>
      </c>
      <c r="AG160" s="37"/>
      <c r="AI160" s="53" t="s">
        <v>50</v>
      </c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</row>
    <row r="161" spans="1:67" ht="22.5">
      <c r="A161" s="31">
        <v>150</v>
      </c>
      <c r="B161" s="32" t="s">
        <v>51</v>
      </c>
      <c r="C161" s="31" t="s">
        <v>52</v>
      </c>
      <c r="D161" s="33" t="s">
        <v>53</v>
      </c>
      <c r="E161" s="31" t="s">
        <v>54</v>
      </c>
      <c r="F161" s="31" t="s">
        <v>0</v>
      </c>
      <c r="G161" s="34">
        <v>10806008</v>
      </c>
      <c r="H161" s="31">
        <v>37</v>
      </c>
      <c r="I161" s="31">
        <v>1</v>
      </c>
      <c r="J161" s="31">
        <v>20</v>
      </c>
      <c r="K161" s="31">
        <v>261</v>
      </c>
      <c r="L161" s="35">
        <v>1252800</v>
      </c>
      <c r="M161" s="35">
        <v>58800</v>
      </c>
      <c r="N161" s="35">
        <v>313200</v>
      </c>
      <c r="O161" s="35">
        <v>257500</v>
      </c>
      <c r="P161" s="35">
        <v>0</v>
      </c>
      <c r="Q161" s="35">
        <v>0</v>
      </c>
      <c r="R161" s="35">
        <v>0</v>
      </c>
      <c r="S161" s="35">
        <v>0</v>
      </c>
      <c r="T161" s="35">
        <v>1882300</v>
      </c>
      <c r="U161" s="35">
        <v>150584</v>
      </c>
      <c r="V161" s="35">
        <v>1731716</v>
      </c>
      <c r="W161" s="35">
        <v>36585.800000000003</v>
      </c>
      <c r="X161" s="35">
        <v>1695130.2</v>
      </c>
      <c r="Y161" s="35">
        <v>0</v>
      </c>
      <c r="Z161" s="35">
        <v>760000</v>
      </c>
      <c r="AA161" s="35">
        <v>0</v>
      </c>
      <c r="AB161" s="35">
        <v>0</v>
      </c>
      <c r="AC161" s="35">
        <v>1</v>
      </c>
      <c r="AD161" s="35">
        <v>29400</v>
      </c>
      <c r="AE161" s="35">
        <v>2484530.2000000002</v>
      </c>
      <c r="AF161" s="35">
        <v>5000</v>
      </c>
      <c r="AG161" s="37"/>
      <c r="AI161" s="53" t="s">
        <v>8</v>
      </c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  <c r="BE161" s="53"/>
      <c r="BF161" s="53"/>
      <c r="BG161" s="53"/>
      <c r="BH161" s="53"/>
      <c r="BI161" s="53"/>
      <c r="BJ161" s="53"/>
      <c r="BK161" s="53"/>
      <c r="BL161" s="53"/>
      <c r="BM161" s="53"/>
      <c r="BN161" s="53"/>
      <c r="BO161" s="53"/>
    </row>
    <row r="162" spans="1:67" ht="22.5">
      <c r="A162" s="31">
        <v>151</v>
      </c>
      <c r="B162" s="32" t="s">
        <v>51</v>
      </c>
      <c r="C162" s="31" t="s">
        <v>52</v>
      </c>
      <c r="D162" s="33" t="s">
        <v>53</v>
      </c>
      <c r="E162" s="31" t="s">
        <v>54</v>
      </c>
      <c r="F162" s="31" t="s">
        <v>0</v>
      </c>
      <c r="G162" s="34">
        <v>10806014</v>
      </c>
      <c r="H162" s="31">
        <v>22</v>
      </c>
      <c r="I162" s="31">
        <v>1</v>
      </c>
      <c r="J162" s="31">
        <v>20</v>
      </c>
      <c r="K162" s="31">
        <v>261</v>
      </c>
      <c r="L162" s="35">
        <v>1252800</v>
      </c>
      <c r="M162" s="35">
        <v>0</v>
      </c>
      <c r="N162" s="35">
        <v>313200</v>
      </c>
      <c r="O162" s="35">
        <v>115000</v>
      </c>
      <c r="P162" s="35">
        <v>0</v>
      </c>
      <c r="Q162" s="35">
        <v>0</v>
      </c>
      <c r="R162" s="35">
        <v>0</v>
      </c>
      <c r="S162" s="35">
        <v>0</v>
      </c>
      <c r="T162" s="35">
        <v>1681000</v>
      </c>
      <c r="U162" s="35">
        <v>134480</v>
      </c>
      <c r="V162" s="35">
        <v>1546520</v>
      </c>
      <c r="W162" s="35">
        <v>27326</v>
      </c>
      <c r="X162" s="35">
        <v>1519194</v>
      </c>
      <c r="Y162" s="35">
        <v>0</v>
      </c>
      <c r="Z162" s="35">
        <v>760000</v>
      </c>
      <c r="AA162" s="35">
        <v>0</v>
      </c>
      <c r="AB162" s="35">
        <v>0</v>
      </c>
      <c r="AC162" s="35">
        <v>0</v>
      </c>
      <c r="AD162" s="35">
        <v>0</v>
      </c>
      <c r="AE162" s="35">
        <v>2279194</v>
      </c>
      <c r="AF162" s="35">
        <v>5000</v>
      </c>
      <c r="AG162" s="37"/>
      <c r="AI162" s="54" t="s">
        <v>9</v>
      </c>
      <c r="AJ162" s="54"/>
      <c r="AK162" s="42"/>
      <c r="AL162" s="43"/>
      <c r="AM162" s="42"/>
      <c r="AN162" s="42"/>
      <c r="AO162" s="42"/>
      <c r="AP162" s="42"/>
      <c r="AQ162" s="42"/>
      <c r="AR162" s="42"/>
      <c r="AS162" s="42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</row>
    <row r="163" spans="1:67">
      <c r="A163" s="31">
        <v>152</v>
      </c>
      <c r="B163" s="32" t="s">
        <v>51</v>
      </c>
      <c r="C163" s="31" t="s">
        <v>52</v>
      </c>
      <c r="D163" s="33" t="s">
        <v>53</v>
      </c>
      <c r="E163" s="31" t="s">
        <v>54</v>
      </c>
      <c r="F163" s="31" t="s">
        <v>0</v>
      </c>
      <c r="G163" s="34">
        <v>10806023</v>
      </c>
      <c r="H163" s="31">
        <v>22</v>
      </c>
      <c r="I163" s="31">
        <v>1</v>
      </c>
      <c r="J163" s="31">
        <v>20</v>
      </c>
      <c r="K163" s="31">
        <v>261</v>
      </c>
      <c r="L163" s="35">
        <v>1252800</v>
      </c>
      <c r="M163" s="35">
        <v>0</v>
      </c>
      <c r="N163" s="35">
        <v>313200</v>
      </c>
      <c r="O163" s="35">
        <v>115000</v>
      </c>
      <c r="P163" s="35">
        <v>0</v>
      </c>
      <c r="Q163" s="35">
        <v>375840</v>
      </c>
      <c r="R163" s="35">
        <v>0</v>
      </c>
      <c r="S163" s="35">
        <v>0</v>
      </c>
      <c r="T163" s="35">
        <v>2056840</v>
      </c>
      <c r="U163" s="35">
        <v>164547.20000000001</v>
      </c>
      <c r="V163" s="35">
        <v>1892292.8</v>
      </c>
      <c r="W163" s="35">
        <v>44614.640000000007</v>
      </c>
      <c r="X163" s="35">
        <v>1847678.1600000001</v>
      </c>
      <c r="Y163" s="35">
        <v>0</v>
      </c>
      <c r="Z163" s="35">
        <v>760000</v>
      </c>
      <c r="AA163" s="35">
        <v>1</v>
      </c>
      <c r="AB163" s="35">
        <v>37240</v>
      </c>
      <c r="AC163" s="35">
        <v>0</v>
      </c>
      <c r="AD163" s="35">
        <v>0</v>
      </c>
      <c r="AE163" s="35">
        <v>2644918.16</v>
      </c>
      <c r="AF163" s="35">
        <v>5000</v>
      </c>
      <c r="AG163" s="37"/>
      <c r="AI163" s="54" t="s">
        <v>10</v>
      </c>
      <c r="AJ163" s="54"/>
      <c r="AK163" s="17"/>
      <c r="AL163" s="44"/>
      <c r="AM163" s="17"/>
      <c r="AN163" s="3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  <c r="BM163" s="19"/>
      <c r="BN163" s="19"/>
      <c r="BO163" s="16"/>
    </row>
    <row r="164" spans="1:67" ht="22.5">
      <c r="A164" s="31">
        <v>153</v>
      </c>
      <c r="B164" s="32" t="s">
        <v>51</v>
      </c>
      <c r="C164" s="31" t="s">
        <v>52</v>
      </c>
      <c r="D164" s="33" t="s">
        <v>53</v>
      </c>
      <c r="E164" s="31" t="s">
        <v>54</v>
      </c>
      <c r="F164" s="31" t="s">
        <v>0</v>
      </c>
      <c r="G164" s="34">
        <v>10806024</v>
      </c>
      <c r="H164" s="31">
        <v>26</v>
      </c>
      <c r="I164" s="31">
        <v>1</v>
      </c>
      <c r="J164" s="31">
        <v>20</v>
      </c>
      <c r="K164" s="31">
        <v>261</v>
      </c>
      <c r="L164" s="35">
        <v>1252800</v>
      </c>
      <c r="M164" s="35">
        <v>0</v>
      </c>
      <c r="N164" s="35">
        <v>313200</v>
      </c>
      <c r="O164" s="35">
        <v>147500</v>
      </c>
      <c r="P164" s="35">
        <v>0</v>
      </c>
      <c r="Q164" s="35">
        <v>375840</v>
      </c>
      <c r="R164" s="35">
        <v>0</v>
      </c>
      <c r="S164" s="35">
        <v>0</v>
      </c>
      <c r="T164" s="35">
        <v>2089340</v>
      </c>
      <c r="U164" s="35">
        <v>167147.20000000001</v>
      </c>
      <c r="V164" s="35">
        <v>1922192.8</v>
      </c>
      <c r="W164" s="35">
        <v>46109.640000000007</v>
      </c>
      <c r="X164" s="35">
        <v>1876083.1600000001</v>
      </c>
      <c r="Y164" s="35">
        <v>0</v>
      </c>
      <c r="Z164" s="35">
        <v>760000</v>
      </c>
      <c r="AA164" s="35">
        <v>3</v>
      </c>
      <c r="AB164" s="35">
        <v>111720</v>
      </c>
      <c r="AC164" s="35">
        <v>1</v>
      </c>
      <c r="AD164" s="35">
        <v>29400</v>
      </c>
      <c r="AE164" s="35">
        <v>2777203.16</v>
      </c>
      <c r="AF164" s="35">
        <v>5000</v>
      </c>
      <c r="AG164" s="37"/>
      <c r="AI164" s="55" t="s">
        <v>12</v>
      </c>
      <c r="AJ164" s="55"/>
      <c r="AK164" s="44"/>
      <c r="AL164" s="44"/>
      <c r="AM164" s="44"/>
      <c r="AN164" s="44"/>
      <c r="AO164" s="17"/>
      <c r="AP164" s="44"/>
      <c r="AQ164" s="44"/>
      <c r="AR164" s="44"/>
      <c r="AS164" s="4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4"/>
      <c r="BO164" s="4"/>
    </row>
    <row r="165" spans="1:67">
      <c r="A165" s="31">
        <v>154</v>
      </c>
      <c r="B165" s="32" t="s">
        <v>51</v>
      </c>
      <c r="C165" s="31" t="s">
        <v>52</v>
      </c>
      <c r="D165" s="33" t="s">
        <v>53</v>
      </c>
      <c r="E165" s="31" t="s">
        <v>54</v>
      </c>
      <c r="F165" s="31" t="s">
        <v>0</v>
      </c>
      <c r="G165" s="34">
        <v>10806049</v>
      </c>
      <c r="H165" s="31">
        <v>28</v>
      </c>
      <c r="I165" s="31">
        <v>1</v>
      </c>
      <c r="J165" s="31">
        <v>20</v>
      </c>
      <c r="K165" s="31">
        <v>261</v>
      </c>
      <c r="L165" s="35">
        <v>1252800</v>
      </c>
      <c r="M165" s="35">
        <v>39200</v>
      </c>
      <c r="N165" s="35">
        <v>313200</v>
      </c>
      <c r="O165" s="35">
        <v>167500</v>
      </c>
      <c r="P165" s="35">
        <v>0</v>
      </c>
      <c r="Q165" s="35">
        <v>0</v>
      </c>
      <c r="R165" s="35">
        <v>0</v>
      </c>
      <c r="S165" s="35">
        <v>0</v>
      </c>
      <c r="T165" s="35">
        <v>1772700</v>
      </c>
      <c r="U165" s="35">
        <v>141816</v>
      </c>
      <c r="V165" s="35">
        <v>1630884</v>
      </c>
      <c r="W165" s="35">
        <v>31544.2</v>
      </c>
      <c r="X165" s="35">
        <v>1599339.8</v>
      </c>
      <c r="Y165" s="35">
        <v>0</v>
      </c>
      <c r="Z165" s="35">
        <v>760000</v>
      </c>
      <c r="AA165" s="35">
        <v>2</v>
      </c>
      <c r="AB165" s="35">
        <v>74480</v>
      </c>
      <c r="AC165" s="35">
        <v>1</v>
      </c>
      <c r="AD165" s="35">
        <v>29400</v>
      </c>
      <c r="AE165" s="35">
        <v>2463219.7999999998</v>
      </c>
      <c r="AF165" s="35">
        <v>5000</v>
      </c>
      <c r="AG165" s="37"/>
      <c r="AI165" s="56" t="s">
        <v>11</v>
      </c>
      <c r="AJ165" s="56"/>
      <c r="AK165" s="56"/>
      <c r="AL165" s="56"/>
      <c r="AM165" s="56"/>
      <c r="AN165" s="56"/>
      <c r="AO165" s="56"/>
      <c r="AP165" s="56"/>
      <c r="AQ165" s="56"/>
      <c r="AR165" s="56"/>
      <c r="AS165" s="56"/>
      <c r="AT165" s="56"/>
      <c r="AU165" s="56"/>
      <c r="AV165" s="56"/>
      <c r="AW165" s="56"/>
      <c r="AX165" s="56"/>
      <c r="AY165" s="56"/>
      <c r="AZ165" s="56"/>
      <c r="BA165" s="56"/>
      <c r="BB165" s="56"/>
      <c r="BC165" s="56"/>
      <c r="BD165" s="56"/>
      <c r="BE165" s="56"/>
      <c r="BF165" s="56"/>
      <c r="BG165" s="56"/>
      <c r="BH165" s="56"/>
      <c r="BI165" s="56"/>
      <c r="BJ165" s="56"/>
      <c r="BK165" s="56"/>
      <c r="BL165" s="56"/>
      <c r="BM165" s="56"/>
      <c r="BN165" s="56"/>
      <c r="BO165" s="56"/>
    </row>
    <row r="166" spans="1:67" ht="22.5">
      <c r="A166" s="31">
        <v>155</v>
      </c>
      <c r="B166" s="32" t="s">
        <v>51</v>
      </c>
      <c r="C166" s="31" t="s">
        <v>52</v>
      </c>
      <c r="D166" s="33" t="s">
        <v>53</v>
      </c>
      <c r="E166" s="31" t="s">
        <v>54</v>
      </c>
      <c r="F166" s="31" t="s">
        <v>0</v>
      </c>
      <c r="G166" s="34">
        <v>10806051</v>
      </c>
      <c r="H166" s="31">
        <v>22</v>
      </c>
      <c r="I166" s="31">
        <v>1</v>
      </c>
      <c r="J166" s="31">
        <v>20</v>
      </c>
      <c r="K166" s="31">
        <v>261</v>
      </c>
      <c r="L166" s="35">
        <v>1252800</v>
      </c>
      <c r="M166" s="35">
        <v>58800</v>
      </c>
      <c r="N166" s="35">
        <v>313200</v>
      </c>
      <c r="O166" s="35">
        <v>115000</v>
      </c>
      <c r="P166" s="35">
        <v>0</v>
      </c>
      <c r="Q166" s="35">
        <v>375840</v>
      </c>
      <c r="R166" s="35">
        <v>0</v>
      </c>
      <c r="S166" s="35">
        <v>0</v>
      </c>
      <c r="T166" s="35">
        <v>2115640</v>
      </c>
      <c r="U166" s="35">
        <v>169251.20000000001</v>
      </c>
      <c r="V166" s="35">
        <v>1946388.8</v>
      </c>
      <c r="W166" s="35">
        <v>47319.44</v>
      </c>
      <c r="X166" s="35">
        <v>1899069.36</v>
      </c>
      <c r="Y166" s="35">
        <v>0</v>
      </c>
      <c r="Z166" s="35">
        <v>760000</v>
      </c>
      <c r="AA166" s="35">
        <v>0</v>
      </c>
      <c r="AB166" s="35">
        <v>0</v>
      </c>
      <c r="AC166" s="35">
        <v>1</v>
      </c>
      <c r="AD166" s="35">
        <v>29400</v>
      </c>
      <c r="AE166" s="35">
        <v>2688469.3600000003</v>
      </c>
      <c r="AF166" s="35">
        <v>5000</v>
      </c>
      <c r="AG166" s="37"/>
      <c r="AI166" s="20"/>
      <c r="AJ166" s="20"/>
      <c r="AK166" s="20"/>
      <c r="AL166" s="20"/>
      <c r="AM166" s="20"/>
      <c r="AN166" s="20"/>
      <c r="AO166" s="17"/>
      <c r="AP166" s="20"/>
      <c r="AQ166" s="20"/>
      <c r="AR166" s="20"/>
      <c r="AS166" s="20"/>
      <c r="AT166" s="21"/>
      <c r="AU166" s="21"/>
      <c r="AV166" s="21"/>
      <c r="AW166" s="21"/>
      <c r="AX166" s="21"/>
      <c r="AY166" s="21"/>
      <c r="AZ166" s="21"/>
      <c r="BA166" s="21"/>
      <c r="BB166" s="24"/>
      <c r="BC166" s="21"/>
      <c r="BD166" s="24"/>
      <c r="BE166" s="21"/>
      <c r="BF166" s="21"/>
      <c r="BG166" s="21"/>
      <c r="BH166" s="21"/>
      <c r="BI166" s="21"/>
      <c r="BJ166" s="21"/>
      <c r="BK166" s="21"/>
      <c r="BL166" s="21"/>
      <c r="BM166" s="57" t="s">
        <v>13</v>
      </c>
      <c r="BN166" s="57"/>
      <c r="BO166" s="57"/>
    </row>
    <row r="167" spans="1:67" ht="22.5">
      <c r="A167" s="31">
        <v>156</v>
      </c>
      <c r="B167" s="32" t="s">
        <v>51</v>
      </c>
      <c r="C167" s="31" t="s">
        <v>52</v>
      </c>
      <c r="D167" s="33" t="s">
        <v>53</v>
      </c>
      <c r="E167" s="31" t="s">
        <v>54</v>
      </c>
      <c r="F167" s="31" t="s">
        <v>0</v>
      </c>
      <c r="G167" s="34">
        <v>10806051</v>
      </c>
      <c r="H167" s="31">
        <v>24</v>
      </c>
      <c r="I167" s="31">
        <v>1</v>
      </c>
      <c r="J167" s="31">
        <v>20</v>
      </c>
      <c r="K167" s="31">
        <v>261</v>
      </c>
      <c r="L167" s="35">
        <v>1252800</v>
      </c>
      <c r="M167" s="35">
        <v>0</v>
      </c>
      <c r="N167" s="35">
        <v>313200</v>
      </c>
      <c r="O167" s="35">
        <v>130000</v>
      </c>
      <c r="P167" s="35">
        <v>0</v>
      </c>
      <c r="Q167" s="35">
        <v>375840</v>
      </c>
      <c r="R167" s="35">
        <v>0</v>
      </c>
      <c r="S167" s="35">
        <v>0</v>
      </c>
      <c r="T167" s="35">
        <v>2071840</v>
      </c>
      <c r="U167" s="35">
        <v>165747.20000000001</v>
      </c>
      <c r="V167" s="35">
        <v>1906092.8</v>
      </c>
      <c r="W167" s="35">
        <v>45304.640000000007</v>
      </c>
      <c r="X167" s="35">
        <v>1860788.1600000001</v>
      </c>
      <c r="Y167" s="35">
        <v>0</v>
      </c>
      <c r="Z167" s="35">
        <v>760000</v>
      </c>
      <c r="AA167" s="35">
        <v>3</v>
      </c>
      <c r="AB167" s="35">
        <v>111720</v>
      </c>
      <c r="AC167" s="35">
        <v>0</v>
      </c>
      <c r="AD167" s="35">
        <v>0</v>
      </c>
      <c r="AE167" s="35">
        <v>2732508.16</v>
      </c>
      <c r="AF167" s="35">
        <v>5000</v>
      </c>
      <c r="AG167" s="37"/>
      <c r="AI167" s="58" t="s">
        <v>14</v>
      </c>
      <c r="AJ167" s="58" t="s">
        <v>15</v>
      </c>
      <c r="AK167" s="58" t="s">
        <v>16</v>
      </c>
      <c r="AL167" s="58" t="s">
        <v>17</v>
      </c>
      <c r="AM167" s="58" t="s">
        <v>18</v>
      </c>
      <c r="AN167" s="58" t="s">
        <v>19</v>
      </c>
      <c r="AO167" s="59" t="s">
        <v>20</v>
      </c>
      <c r="AP167" s="58" t="s">
        <v>21</v>
      </c>
      <c r="AQ167" s="58" t="s">
        <v>22</v>
      </c>
      <c r="AR167" s="58" t="s">
        <v>23</v>
      </c>
      <c r="AS167" s="58" t="s">
        <v>24</v>
      </c>
      <c r="AT167" s="47" t="s">
        <v>25</v>
      </c>
      <c r="AU167" s="47" t="s">
        <v>26</v>
      </c>
      <c r="AV167" s="48"/>
      <c r="AW167" s="48"/>
      <c r="AX167" s="48"/>
      <c r="AY167" s="48"/>
      <c r="AZ167" s="48"/>
      <c r="BA167" s="48"/>
      <c r="BB167" s="50" t="s">
        <v>27</v>
      </c>
      <c r="BC167" s="47" t="s">
        <v>28</v>
      </c>
      <c r="BD167" s="50" t="s">
        <v>29</v>
      </c>
      <c r="BE167" s="47" t="s">
        <v>30</v>
      </c>
      <c r="BF167" s="49" t="s">
        <v>31</v>
      </c>
      <c r="BG167" s="49" t="s">
        <v>32</v>
      </c>
      <c r="BH167" s="47" t="s">
        <v>33</v>
      </c>
      <c r="BI167" s="47" t="s">
        <v>34</v>
      </c>
      <c r="BJ167" s="48"/>
      <c r="BK167" s="48"/>
      <c r="BL167" s="48"/>
      <c r="BM167" s="50" t="s">
        <v>35</v>
      </c>
      <c r="BN167" s="47" t="s">
        <v>36</v>
      </c>
      <c r="BO167" s="50" t="s">
        <v>37</v>
      </c>
    </row>
    <row r="168" spans="1:67" ht="22.5">
      <c r="A168" s="31">
        <v>157</v>
      </c>
      <c r="B168" s="32" t="s">
        <v>51</v>
      </c>
      <c r="C168" s="31" t="s">
        <v>52</v>
      </c>
      <c r="D168" s="33" t="s">
        <v>53</v>
      </c>
      <c r="E168" s="31" t="s">
        <v>54</v>
      </c>
      <c r="F168" s="31" t="s">
        <v>0</v>
      </c>
      <c r="G168" s="34">
        <v>10806053</v>
      </c>
      <c r="H168" s="31">
        <v>22</v>
      </c>
      <c r="I168" s="31">
        <v>1</v>
      </c>
      <c r="J168" s="31">
        <v>20</v>
      </c>
      <c r="K168" s="31">
        <v>261</v>
      </c>
      <c r="L168" s="35">
        <v>1252800</v>
      </c>
      <c r="M168" s="35">
        <v>58800</v>
      </c>
      <c r="N168" s="35">
        <v>313200</v>
      </c>
      <c r="O168" s="35">
        <v>115000</v>
      </c>
      <c r="P168" s="35">
        <v>0</v>
      </c>
      <c r="Q168" s="35">
        <v>375840</v>
      </c>
      <c r="R168" s="35">
        <v>0</v>
      </c>
      <c r="S168" s="35">
        <v>0</v>
      </c>
      <c r="T168" s="35">
        <v>2115640</v>
      </c>
      <c r="U168" s="35">
        <v>169251.20000000001</v>
      </c>
      <c r="V168" s="35">
        <v>1946388.8</v>
      </c>
      <c r="W168" s="35">
        <v>47319.44</v>
      </c>
      <c r="X168" s="35">
        <v>1899069.36</v>
      </c>
      <c r="Y168" s="35">
        <v>0</v>
      </c>
      <c r="Z168" s="35">
        <v>760000</v>
      </c>
      <c r="AA168" s="35">
        <v>3</v>
      </c>
      <c r="AB168" s="35">
        <v>111720</v>
      </c>
      <c r="AC168" s="35">
        <v>1</v>
      </c>
      <c r="AD168" s="35">
        <v>29400</v>
      </c>
      <c r="AE168" s="35">
        <v>2800189.3600000003</v>
      </c>
      <c r="AF168" s="35">
        <v>5000</v>
      </c>
      <c r="AG168" s="37"/>
      <c r="AI168" s="52"/>
      <c r="AJ168" s="52"/>
      <c r="AK168" s="52"/>
      <c r="AL168" s="52"/>
      <c r="AM168" s="52"/>
      <c r="AN168" s="52"/>
      <c r="AO168" s="60"/>
      <c r="AP168" s="58"/>
      <c r="AQ168" s="52"/>
      <c r="AR168" s="52"/>
      <c r="AS168" s="52"/>
      <c r="AT168" s="48"/>
      <c r="AU168" s="45" t="s">
        <v>38</v>
      </c>
      <c r="AV168" s="45" t="s">
        <v>39</v>
      </c>
      <c r="AW168" s="45" t="s">
        <v>40</v>
      </c>
      <c r="AX168" s="45" t="s">
        <v>41</v>
      </c>
      <c r="AY168" s="45" t="s">
        <v>42</v>
      </c>
      <c r="AZ168" s="45" t="s">
        <v>43</v>
      </c>
      <c r="BA168" s="45" t="s">
        <v>44</v>
      </c>
      <c r="BB168" s="51"/>
      <c r="BC168" s="48"/>
      <c r="BD168" s="51"/>
      <c r="BE168" s="48"/>
      <c r="BF168" s="49"/>
      <c r="BG168" s="48"/>
      <c r="BH168" s="48"/>
      <c r="BI168" s="45" t="s">
        <v>45</v>
      </c>
      <c r="BJ168" s="45" t="s">
        <v>46</v>
      </c>
      <c r="BK168" s="45" t="s">
        <v>47</v>
      </c>
      <c r="BL168" s="45" t="s">
        <v>46</v>
      </c>
      <c r="BM168" s="51"/>
      <c r="BN168" s="48"/>
      <c r="BO168" s="51"/>
    </row>
    <row r="169" spans="1:67" ht="22.5">
      <c r="A169" s="31">
        <v>158</v>
      </c>
      <c r="B169" s="32" t="s">
        <v>51</v>
      </c>
      <c r="C169" s="31" t="s">
        <v>52</v>
      </c>
      <c r="D169" s="33" t="s">
        <v>53</v>
      </c>
      <c r="E169" s="31" t="s">
        <v>54</v>
      </c>
      <c r="F169" s="31" t="s">
        <v>0</v>
      </c>
      <c r="G169" s="34">
        <v>10806065</v>
      </c>
      <c r="H169" s="31">
        <v>22</v>
      </c>
      <c r="I169" s="31">
        <v>1</v>
      </c>
      <c r="J169" s="31">
        <v>20</v>
      </c>
      <c r="K169" s="31">
        <v>261</v>
      </c>
      <c r="L169" s="35">
        <v>1252800</v>
      </c>
      <c r="M169" s="35">
        <v>58800</v>
      </c>
      <c r="N169" s="35">
        <v>313200</v>
      </c>
      <c r="O169" s="35">
        <v>115000</v>
      </c>
      <c r="P169" s="35">
        <v>0</v>
      </c>
      <c r="Q169" s="35">
        <v>375840</v>
      </c>
      <c r="R169" s="35">
        <v>0</v>
      </c>
      <c r="S169" s="35">
        <v>0</v>
      </c>
      <c r="T169" s="35">
        <v>2115640</v>
      </c>
      <c r="U169" s="35">
        <v>169251.20000000001</v>
      </c>
      <c r="V169" s="35">
        <v>1946388.8</v>
      </c>
      <c r="W169" s="35">
        <v>47319.44</v>
      </c>
      <c r="X169" s="35">
        <v>1899069.36</v>
      </c>
      <c r="Y169" s="35">
        <v>0</v>
      </c>
      <c r="Z169" s="35">
        <v>760000</v>
      </c>
      <c r="AA169" s="35">
        <v>1</v>
      </c>
      <c r="AB169" s="35">
        <v>37240</v>
      </c>
      <c r="AC169" s="35">
        <v>0</v>
      </c>
      <c r="AD169" s="35">
        <v>0</v>
      </c>
      <c r="AE169" s="35">
        <v>2696309.3600000003</v>
      </c>
      <c r="AF169" s="35">
        <v>5000</v>
      </c>
      <c r="AG169" s="37"/>
      <c r="AI169" s="52" t="s">
        <v>48</v>
      </c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46">
        <f>SUBTOTAL(9,AT171:AT365)</f>
        <v>8.8155891140953838E+29</v>
      </c>
      <c r="AU169" s="46">
        <f>SUBTOTAL(9,AU171:AU365)</f>
        <v>1.5988780026611804E+28</v>
      </c>
      <c r="AV169" s="46">
        <f>SUBTOTAL(9,AV171:AV365)</f>
        <v>2.203897278523846E+29</v>
      </c>
      <c r="AW169" s="46">
        <f>SUBTOTAL(9,AW171:AW365)</f>
        <v>1.0080571494791241E+29</v>
      </c>
      <c r="AX169" s="46">
        <f>SUBTOTAL(9,AX171:AX365)</f>
        <v>0</v>
      </c>
      <c r="AY169" s="46">
        <f>SUBTOTAL(9,AY171:AY365)</f>
        <v>3.6987714976384421E+28</v>
      </c>
      <c r="AZ169" s="46">
        <f>SUBTOTAL(9,AZ171:AZ365)</f>
        <v>2.2995964692430345E+28</v>
      </c>
      <c r="BA169" s="46">
        <f>SUBTOTAL(9,BA171:BA365)</f>
        <v>0</v>
      </c>
      <c r="BB169" s="46">
        <f>SUBTOTAL(9,BB171:BB365)</f>
        <v>1.2787268139052629E+30</v>
      </c>
      <c r="BC169" s="46">
        <f>SUBTOTAL(9,BC171:BC365)</f>
        <v>1.0229814511242098E+29</v>
      </c>
      <c r="BD169" s="46">
        <f>SUBTOTAL(9,BD171:BD365)</f>
        <v>1.1764286687928402E+30</v>
      </c>
      <c r="BE169" s="46">
        <f>SUBTOTAL(9,BE171:BE365)</f>
        <v>2.2670430399676108E+28</v>
      </c>
      <c r="BF169" s="46">
        <f>SUBTOTAL(9,BF171:BF365)</f>
        <v>1.1537582383931646E+30</v>
      </c>
      <c r="BG169" s="46">
        <f>SUBTOTAL(9,BG171:BG365)</f>
        <v>0</v>
      </c>
      <c r="BH169" s="46">
        <f>SUBTOTAL(9,BH171:BH365)</f>
        <v>5.4949524620748316E+29</v>
      </c>
      <c r="BI169" s="46">
        <f>SUBTOTAL(9,BI171:BI365)</f>
        <v>8.8961654844396817E+23</v>
      </c>
      <c r="BJ169" s="46">
        <f>SUBTOTAL(9,BJ171:BJ365)</f>
        <v>3.312932026405337E+28</v>
      </c>
      <c r="BK169" s="46">
        <f>SUBTOTAL(9,BK171:BK365)</f>
        <v>6.9794962558260399E+23</v>
      </c>
      <c r="BL169" s="46" t="e">
        <f>SUBTOTAL(9,BL171:BL365)</f>
        <v>#N/A</v>
      </c>
      <c r="BM169" s="46">
        <f>SUBTOTAL(9,BM171:BM365)</f>
        <v>1.7569025238568336E+30</v>
      </c>
      <c r="BN169" s="46">
        <f>SUBTOTAL(9,BN171:BN365)</f>
        <v>3.6151003039965935E+27</v>
      </c>
      <c r="BO169" s="46"/>
    </row>
    <row r="170" spans="1:67" ht="22.5">
      <c r="A170" s="31">
        <v>159</v>
      </c>
      <c r="B170" s="32" t="s">
        <v>51</v>
      </c>
      <c r="C170" s="31" t="s">
        <v>52</v>
      </c>
      <c r="D170" s="33" t="s">
        <v>53</v>
      </c>
      <c r="E170" s="31" t="s">
        <v>54</v>
      </c>
      <c r="F170" s="31" t="s">
        <v>0</v>
      </c>
      <c r="G170" s="34">
        <v>10806066</v>
      </c>
      <c r="H170" s="31">
        <v>26</v>
      </c>
      <c r="I170" s="31">
        <v>1</v>
      </c>
      <c r="J170" s="31">
        <v>20</v>
      </c>
      <c r="K170" s="31">
        <v>261</v>
      </c>
      <c r="L170" s="35">
        <v>1252800</v>
      </c>
      <c r="M170" s="35">
        <v>58800</v>
      </c>
      <c r="N170" s="35">
        <v>313200</v>
      </c>
      <c r="O170" s="35">
        <v>147500</v>
      </c>
      <c r="P170" s="35">
        <v>0</v>
      </c>
      <c r="Q170" s="35">
        <v>501120</v>
      </c>
      <c r="R170" s="35">
        <v>0</v>
      </c>
      <c r="S170" s="35">
        <v>0</v>
      </c>
      <c r="T170" s="35">
        <v>2273420</v>
      </c>
      <c r="U170" s="35">
        <v>181873.6</v>
      </c>
      <c r="V170" s="35">
        <v>2091546.4</v>
      </c>
      <c r="W170" s="35">
        <v>54577.32</v>
      </c>
      <c r="X170" s="35">
        <v>2036969.0799999998</v>
      </c>
      <c r="Y170" s="35">
        <v>0</v>
      </c>
      <c r="Z170" s="35">
        <v>760000</v>
      </c>
      <c r="AA170" s="35">
        <v>2</v>
      </c>
      <c r="AB170" s="35">
        <v>74480</v>
      </c>
      <c r="AC170" s="35">
        <v>1</v>
      </c>
      <c r="AD170" s="35">
        <v>29400</v>
      </c>
      <c r="AE170" s="35">
        <v>2900849.08</v>
      </c>
      <c r="AF170" s="35">
        <v>5000</v>
      </c>
      <c r="AG170" s="37"/>
      <c r="AI170" s="52" t="s">
        <v>49</v>
      </c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46">
        <f t="shared" ref="AT170:BN170" si="24">AT169*3</f>
        <v>2.6446767342286151E+30</v>
      </c>
      <c r="AU170" s="46">
        <f t="shared" si="24"/>
        <v>4.7966340079835409E+28</v>
      </c>
      <c r="AV170" s="46">
        <f t="shared" si="24"/>
        <v>6.6116918355715379E+29</v>
      </c>
      <c r="AW170" s="46">
        <f t="shared" si="24"/>
        <v>3.0241714484373726E+29</v>
      </c>
      <c r="AX170" s="46">
        <f t="shared" si="24"/>
        <v>0</v>
      </c>
      <c r="AY170" s="46">
        <f t="shared" si="24"/>
        <v>1.1096314492915327E+29</v>
      </c>
      <c r="AZ170" s="46">
        <f t="shared" si="24"/>
        <v>6.8987894077291039E+28</v>
      </c>
      <c r="BA170" s="46">
        <f t="shared" si="24"/>
        <v>0</v>
      </c>
      <c r="BB170" s="46">
        <f t="shared" si="24"/>
        <v>3.8361804417157886E+30</v>
      </c>
      <c r="BC170" s="46">
        <f t="shared" si="24"/>
        <v>3.0689443533726294E+29</v>
      </c>
      <c r="BD170" s="46">
        <f t="shared" si="24"/>
        <v>3.5292860063785206E+30</v>
      </c>
      <c r="BE170" s="46">
        <f t="shared" si="24"/>
        <v>6.8011291199028328E+28</v>
      </c>
      <c r="BF170" s="46">
        <f t="shared" si="24"/>
        <v>3.4612747151794939E+30</v>
      </c>
      <c r="BG170" s="46">
        <f t="shared" si="24"/>
        <v>0</v>
      </c>
      <c r="BH170" s="46">
        <f t="shared" si="24"/>
        <v>1.6484857386224496E+30</v>
      </c>
      <c r="BI170" s="46">
        <f t="shared" si="24"/>
        <v>2.6688496453319045E+24</v>
      </c>
      <c r="BJ170" s="46">
        <f t="shared" si="24"/>
        <v>9.9387960792160119E+28</v>
      </c>
      <c r="BK170" s="46">
        <f t="shared" si="24"/>
        <v>2.093848876747812E+24</v>
      </c>
      <c r="BL170" s="46" t="e">
        <f t="shared" si="24"/>
        <v>#N/A</v>
      </c>
      <c r="BM170" s="46">
        <f t="shared" si="24"/>
        <v>5.2707075715705007E+30</v>
      </c>
      <c r="BN170" s="46">
        <f t="shared" si="24"/>
        <v>1.084530091198978E+28</v>
      </c>
      <c r="BO170" s="46"/>
    </row>
    <row r="171" spans="1:67" ht="22.5">
      <c r="A171" s="31">
        <v>160</v>
      </c>
      <c r="B171" s="32" t="s">
        <v>51</v>
      </c>
      <c r="C171" s="31" t="s">
        <v>52</v>
      </c>
      <c r="D171" s="33" t="s">
        <v>53</v>
      </c>
      <c r="E171" s="31" t="s">
        <v>54</v>
      </c>
      <c r="F171" s="31" t="s">
        <v>0</v>
      </c>
      <c r="G171" s="34">
        <v>10806067</v>
      </c>
      <c r="H171" s="31">
        <v>22</v>
      </c>
      <c r="I171" s="31">
        <v>1</v>
      </c>
      <c r="J171" s="31">
        <v>20</v>
      </c>
      <c r="K171" s="31">
        <v>261</v>
      </c>
      <c r="L171" s="35">
        <v>1252800</v>
      </c>
      <c r="M171" s="35">
        <v>58800</v>
      </c>
      <c r="N171" s="35">
        <v>313200</v>
      </c>
      <c r="O171" s="35">
        <v>115000</v>
      </c>
      <c r="P171" s="35">
        <v>0</v>
      </c>
      <c r="Q171" s="35">
        <v>501120</v>
      </c>
      <c r="R171" s="35">
        <v>0</v>
      </c>
      <c r="S171" s="35">
        <v>0</v>
      </c>
      <c r="T171" s="35">
        <v>2240920</v>
      </c>
      <c r="U171" s="35">
        <v>179273.60000000001</v>
      </c>
      <c r="V171" s="35">
        <v>2061646.4</v>
      </c>
      <c r="W171" s="35">
        <v>53082.32</v>
      </c>
      <c r="X171" s="35">
        <v>2008564.0799999998</v>
      </c>
      <c r="Y171" s="35">
        <v>0</v>
      </c>
      <c r="Z171" s="35">
        <v>760000</v>
      </c>
      <c r="AA171" s="35">
        <v>2</v>
      </c>
      <c r="AB171" s="35">
        <v>74480</v>
      </c>
      <c r="AC171" s="35">
        <v>0</v>
      </c>
      <c r="AD171" s="35">
        <v>0</v>
      </c>
      <c r="AE171" s="35">
        <v>2843044.08</v>
      </c>
      <c r="AF171" s="35">
        <v>5000</v>
      </c>
      <c r="AG171" s="37"/>
      <c r="AI171" s="31">
        <v>21</v>
      </c>
      <c r="AJ171" s="32" t="s">
        <v>51</v>
      </c>
      <c r="AK171" s="31" t="s">
        <v>52</v>
      </c>
      <c r="AL171" s="33" t="s">
        <v>53</v>
      </c>
      <c r="AM171" s="31" t="s">
        <v>54</v>
      </c>
      <c r="AN171" s="31" t="s">
        <v>0</v>
      </c>
      <c r="AO171" s="34">
        <v>20806002</v>
      </c>
      <c r="AP171" s="31">
        <v>13</v>
      </c>
      <c r="AQ171" s="31">
        <v>4</v>
      </c>
      <c r="AR171" s="31">
        <v>4</v>
      </c>
      <c r="AS171" s="31">
        <v>240</v>
      </c>
      <c r="AT171" s="35">
        <v>691200</v>
      </c>
      <c r="AU171" s="35">
        <v>0</v>
      </c>
      <c r="AV171" s="35">
        <v>0</v>
      </c>
      <c r="AW171" s="35">
        <v>52500</v>
      </c>
      <c r="AX171" s="35">
        <v>0</v>
      </c>
      <c r="AY171" s="35">
        <v>0</v>
      </c>
      <c r="AZ171" s="35">
        <v>0</v>
      </c>
      <c r="BA171" s="35">
        <v>0</v>
      </c>
      <c r="BB171" s="35">
        <v>743700</v>
      </c>
      <c r="BC171" s="35">
        <v>59496</v>
      </c>
      <c r="BD171" s="35">
        <v>684204</v>
      </c>
      <c r="BE171" s="35">
        <v>0</v>
      </c>
      <c r="BF171" s="35">
        <v>684204</v>
      </c>
      <c r="BG171" s="35">
        <v>0</v>
      </c>
      <c r="BH171" s="35">
        <v>0</v>
      </c>
      <c r="BI171" s="35">
        <v>2</v>
      </c>
      <c r="BJ171" s="35">
        <v>74480</v>
      </c>
      <c r="BK171" s="35">
        <v>0</v>
      </c>
      <c r="BL171" s="35">
        <v>0</v>
      </c>
      <c r="BM171" s="35">
        <v>758684</v>
      </c>
      <c r="BN171" s="35">
        <v>5000</v>
      </c>
      <c r="BO171" s="37"/>
    </row>
    <row r="172" spans="1:67" ht="22.5">
      <c r="A172" s="31">
        <v>161</v>
      </c>
      <c r="B172" s="32" t="s">
        <v>51</v>
      </c>
      <c r="C172" s="31" t="s">
        <v>52</v>
      </c>
      <c r="D172" s="33" t="s">
        <v>53</v>
      </c>
      <c r="E172" s="31" t="s">
        <v>54</v>
      </c>
      <c r="F172" s="31" t="s">
        <v>0</v>
      </c>
      <c r="G172" s="34">
        <v>20806001</v>
      </c>
      <c r="H172" s="31">
        <v>8</v>
      </c>
      <c r="I172" s="31">
        <v>1</v>
      </c>
      <c r="J172" s="31">
        <v>20</v>
      </c>
      <c r="K172" s="31">
        <v>261</v>
      </c>
      <c r="L172" s="35">
        <v>1252800</v>
      </c>
      <c r="M172" s="35">
        <v>0</v>
      </c>
      <c r="N172" s="35">
        <v>250560</v>
      </c>
      <c r="O172" s="35">
        <v>27500</v>
      </c>
      <c r="P172" s="35">
        <v>0</v>
      </c>
      <c r="Q172" s="35">
        <v>0</v>
      </c>
      <c r="R172" s="35">
        <v>0</v>
      </c>
      <c r="S172" s="35">
        <v>0</v>
      </c>
      <c r="T172" s="35">
        <v>1530860</v>
      </c>
      <c r="U172" s="35">
        <v>122468.8</v>
      </c>
      <c r="V172" s="35">
        <v>1408391.2</v>
      </c>
      <c r="W172" s="35">
        <v>20419.559999999998</v>
      </c>
      <c r="X172" s="35">
        <v>1387971.64</v>
      </c>
      <c r="Y172" s="35">
        <v>0</v>
      </c>
      <c r="Z172" s="35">
        <v>760000</v>
      </c>
      <c r="AA172" s="35">
        <v>1</v>
      </c>
      <c r="AB172" s="35">
        <v>37240</v>
      </c>
      <c r="AC172" s="35">
        <v>1</v>
      </c>
      <c r="AD172" s="35">
        <v>29400</v>
      </c>
      <c r="AE172" s="35">
        <v>2214611.6399999997</v>
      </c>
      <c r="AF172" s="35">
        <v>5000</v>
      </c>
      <c r="AG172" s="37"/>
      <c r="AI172" s="31">
        <v>50</v>
      </c>
      <c r="AJ172" s="32" t="s">
        <v>51</v>
      </c>
      <c r="AK172" s="31" t="s">
        <v>52</v>
      </c>
      <c r="AL172" s="33" t="s">
        <v>53</v>
      </c>
      <c r="AM172" s="31" t="s">
        <v>54</v>
      </c>
      <c r="AN172" s="31" t="s">
        <v>0</v>
      </c>
      <c r="AO172" s="34">
        <v>20806002</v>
      </c>
      <c r="AP172" s="31">
        <v>28</v>
      </c>
      <c r="AQ172" s="31">
        <v>2</v>
      </c>
      <c r="AR172" s="31">
        <v>15</v>
      </c>
      <c r="AS172" s="31">
        <v>365</v>
      </c>
      <c r="AT172" s="35">
        <v>1752000</v>
      </c>
      <c r="AU172" s="35">
        <v>137200</v>
      </c>
      <c r="AV172" s="35">
        <v>350400</v>
      </c>
      <c r="AW172" s="35">
        <v>167500</v>
      </c>
      <c r="AX172" s="35">
        <v>0</v>
      </c>
      <c r="AY172" s="35">
        <v>0</v>
      </c>
      <c r="AZ172" s="35">
        <v>0</v>
      </c>
      <c r="BA172" s="35">
        <v>0</v>
      </c>
      <c r="BB172" s="35">
        <v>2407100</v>
      </c>
      <c r="BC172" s="35">
        <v>192568</v>
      </c>
      <c r="BD172" s="35">
        <v>2214532</v>
      </c>
      <c r="BE172" s="35">
        <v>60726.600000000006</v>
      </c>
      <c r="BF172" s="35">
        <v>2153805.4</v>
      </c>
      <c r="BG172" s="35">
        <v>0</v>
      </c>
      <c r="BH172" s="35">
        <v>760000</v>
      </c>
      <c r="BI172" s="35">
        <v>0</v>
      </c>
      <c r="BJ172" s="35">
        <v>0</v>
      </c>
      <c r="BK172" s="35">
        <v>1</v>
      </c>
      <c r="BL172" s="35">
        <v>29400</v>
      </c>
      <c r="BM172" s="35">
        <v>2943205.4</v>
      </c>
      <c r="BN172" s="35">
        <v>5000</v>
      </c>
      <c r="BO172" s="37"/>
    </row>
    <row r="173" spans="1:67" ht="22.5">
      <c r="A173" s="31">
        <v>162</v>
      </c>
      <c r="B173" s="32" t="s">
        <v>51</v>
      </c>
      <c r="C173" s="31" t="s">
        <v>52</v>
      </c>
      <c r="D173" s="33" t="s">
        <v>53</v>
      </c>
      <c r="E173" s="31" t="s">
        <v>54</v>
      </c>
      <c r="F173" s="31" t="s">
        <v>0</v>
      </c>
      <c r="G173" s="34">
        <v>20806001</v>
      </c>
      <c r="H173" s="31">
        <v>8</v>
      </c>
      <c r="I173" s="31">
        <v>1</v>
      </c>
      <c r="J173" s="31">
        <v>20</v>
      </c>
      <c r="K173" s="31">
        <v>261</v>
      </c>
      <c r="L173" s="35">
        <v>1252800</v>
      </c>
      <c r="M173" s="35">
        <v>29400</v>
      </c>
      <c r="N173" s="35">
        <v>250560</v>
      </c>
      <c r="O173" s="35">
        <v>27500</v>
      </c>
      <c r="P173" s="35">
        <v>0</v>
      </c>
      <c r="Q173" s="35">
        <v>0</v>
      </c>
      <c r="R173" s="35">
        <v>0</v>
      </c>
      <c r="S173" s="35">
        <v>0</v>
      </c>
      <c r="T173" s="35">
        <v>1560260</v>
      </c>
      <c r="U173" s="35">
        <v>124820.8</v>
      </c>
      <c r="V173" s="35">
        <v>1435439.2</v>
      </c>
      <c r="W173" s="35">
        <v>21771.96</v>
      </c>
      <c r="X173" s="35">
        <v>1413667.24</v>
      </c>
      <c r="Y173" s="35">
        <v>0</v>
      </c>
      <c r="Z173" s="35">
        <v>760000</v>
      </c>
      <c r="AA173" s="35">
        <v>1</v>
      </c>
      <c r="AB173" s="35">
        <v>37240</v>
      </c>
      <c r="AC173" s="35">
        <v>0</v>
      </c>
      <c r="AD173" s="35">
        <v>0</v>
      </c>
      <c r="AE173" s="35">
        <v>2210907.2400000002</v>
      </c>
      <c r="AF173" s="35">
        <v>5000</v>
      </c>
      <c r="AG173" s="37"/>
      <c r="AI173" s="31">
        <v>51</v>
      </c>
      <c r="AJ173" s="32" t="s">
        <v>51</v>
      </c>
      <c r="AK173" s="31" t="s">
        <v>52</v>
      </c>
      <c r="AL173" s="33" t="s">
        <v>53</v>
      </c>
      <c r="AM173" s="31" t="s">
        <v>54</v>
      </c>
      <c r="AN173" s="31" t="s">
        <v>0</v>
      </c>
      <c r="AO173" s="34">
        <v>20806002</v>
      </c>
      <c r="AP173" s="31">
        <v>28</v>
      </c>
      <c r="AQ173" s="31">
        <v>2</v>
      </c>
      <c r="AR173" s="31">
        <v>15</v>
      </c>
      <c r="AS173" s="31">
        <v>365</v>
      </c>
      <c r="AT173" s="35">
        <v>1752000</v>
      </c>
      <c r="AU173" s="35">
        <v>58800</v>
      </c>
      <c r="AV173" s="35">
        <v>350400</v>
      </c>
      <c r="AW173" s="35">
        <v>167500</v>
      </c>
      <c r="AX173" s="35">
        <v>0</v>
      </c>
      <c r="AY173" s="35">
        <v>0</v>
      </c>
      <c r="AZ173" s="35">
        <v>0</v>
      </c>
      <c r="BA173" s="35">
        <v>0</v>
      </c>
      <c r="BB173" s="35">
        <v>2328700</v>
      </c>
      <c r="BC173" s="35">
        <v>186296</v>
      </c>
      <c r="BD173" s="35">
        <v>2142404</v>
      </c>
      <c r="BE173" s="35">
        <v>57120.200000000004</v>
      </c>
      <c r="BF173" s="35">
        <v>2085283.8</v>
      </c>
      <c r="BG173" s="35">
        <v>0</v>
      </c>
      <c r="BH173" s="35">
        <v>760000</v>
      </c>
      <c r="BI173" s="35">
        <v>0</v>
      </c>
      <c r="BJ173" s="35">
        <v>0</v>
      </c>
      <c r="BK173" s="35">
        <v>0</v>
      </c>
      <c r="BL173" s="35">
        <v>0</v>
      </c>
      <c r="BM173" s="35">
        <v>2845283.8</v>
      </c>
      <c r="BN173" s="35">
        <v>5000</v>
      </c>
      <c r="BO173" s="37"/>
    </row>
    <row r="174" spans="1:67" ht="22.5">
      <c r="A174" s="31">
        <v>163</v>
      </c>
      <c r="B174" s="32" t="s">
        <v>51</v>
      </c>
      <c r="C174" s="31" t="s">
        <v>52</v>
      </c>
      <c r="D174" s="33" t="s">
        <v>53</v>
      </c>
      <c r="E174" s="31" t="s">
        <v>54</v>
      </c>
      <c r="F174" s="31" t="s">
        <v>0</v>
      </c>
      <c r="G174" s="34">
        <v>20806001</v>
      </c>
      <c r="H174" s="31">
        <v>8</v>
      </c>
      <c r="I174" s="31">
        <v>1</v>
      </c>
      <c r="J174" s="31">
        <v>20</v>
      </c>
      <c r="K174" s="31">
        <v>261</v>
      </c>
      <c r="L174" s="35">
        <v>1252800</v>
      </c>
      <c r="M174" s="35">
        <v>0</v>
      </c>
      <c r="N174" s="35">
        <v>250560</v>
      </c>
      <c r="O174" s="35">
        <v>27500</v>
      </c>
      <c r="P174" s="35">
        <v>0</v>
      </c>
      <c r="Q174" s="35">
        <v>0</v>
      </c>
      <c r="R174" s="35">
        <v>0</v>
      </c>
      <c r="S174" s="35">
        <v>0</v>
      </c>
      <c r="T174" s="35">
        <v>1530860</v>
      </c>
      <c r="U174" s="35">
        <v>122468.8</v>
      </c>
      <c r="V174" s="35">
        <v>1408391.2</v>
      </c>
      <c r="W174" s="35">
        <v>20419.559999999998</v>
      </c>
      <c r="X174" s="35">
        <v>1387971.64</v>
      </c>
      <c r="Y174" s="35">
        <v>0</v>
      </c>
      <c r="Z174" s="35">
        <v>760000</v>
      </c>
      <c r="AA174" s="35">
        <v>1</v>
      </c>
      <c r="AB174" s="35">
        <v>37240</v>
      </c>
      <c r="AC174" s="35">
        <v>0</v>
      </c>
      <c r="AD174" s="35">
        <v>0</v>
      </c>
      <c r="AE174" s="35">
        <v>2185211.6399999997</v>
      </c>
      <c r="AF174" s="35">
        <v>5000</v>
      </c>
      <c r="AG174" s="37"/>
      <c r="AI174" s="31">
        <v>52</v>
      </c>
      <c r="AJ174" s="32" t="s">
        <v>51</v>
      </c>
      <c r="AK174" s="31" t="s">
        <v>52</v>
      </c>
      <c r="AL174" s="33" t="s">
        <v>53</v>
      </c>
      <c r="AM174" s="31" t="s">
        <v>54</v>
      </c>
      <c r="AN174" s="31" t="s">
        <v>0</v>
      </c>
      <c r="AO174" s="34">
        <v>20806002</v>
      </c>
      <c r="AP174" s="31">
        <v>28</v>
      </c>
      <c r="AQ174" s="31">
        <v>2</v>
      </c>
      <c r="AR174" s="31">
        <v>15</v>
      </c>
      <c r="AS174" s="31">
        <v>365</v>
      </c>
      <c r="AT174" s="35">
        <v>1752000</v>
      </c>
      <c r="AU174" s="35">
        <v>29400</v>
      </c>
      <c r="AV174" s="35">
        <v>350400</v>
      </c>
      <c r="AW174" s="35">
        <v>167500</v>
      </c>
      <c r="AX174" s="35">
        <v>0</v>
      </c>
      <c r="AY174" s="35">
        <v>0</v>
      </c>
      <c r="AZ174" s="35">
        <v>0</v>
      </c>
      <c r="BA174" s="35">
        <v>0</v>
      </c>
      <c r="BB174" s="35">
        <v>2299300</v>
      </c>
      <c r="BC174" s="35">
        <v>183944</v>
      </c>
      <c r="BD174" s="35">
        <v>2115356</v>
      </c>
      <c r="BE174" s="35">
        <v>55767.8</v>
      </c>
      <c r="BF174" s="35">
        <v>2059588.2</v>
      </c>
      <c r="BG174" s="35">
        <v>0</v>
      </c>
      <c r="BH174" s="35">
        <v>760000</v>
      </c>
      <c r="BI174" s="35">
        <v>0</v>
      </c>
      <c r="BJ174" s="35">
        <v>0</v>
      </c>
      <c r="BK174" s="35">
        <v>0</v>
      </c>
      <c r="BL174" s="35">
        <v>0</v>
      </c>
      <c r="BM174" s="35">
        <v>2819588.2</v>
      </c>
      <c r="BN174" s="35">
        <v>5000</v>
      </c>
      <c r="BO174" s="37"/>
    </row>
    <row r="175" spans="1:67" ht="22.5">
      <c r="A175" s="31">
        <v>164</v>
      </c>
      <c r="B175" s="32" t="s">
        <v>51</v>
      </c>
      <c r="C175" s="31" t="s">
        <v>52</v>
      </c>
      <c r="D175" s="33" t="s">
        <v>53</v>
      </c>
      <c r="E175" s="31" t="s">
        <v>54</v>
      </c>
      <c r="F175" s="31" t="s">
        <v>0</v>
      </c>
      <c r="G175" s="34">
        <v>20806001</v>
      </c>
      <c r="H175" s="31">
        <v>8</v>
      </c>
      <c r="I175" s="31">
        <v>1</v>
      </c>
      <c r="J175" s="31">
        <v>20</v>
      </c>
      <c r="K175" s="31">
        <v>261</v>
      </c>
      <c r="L175" s="35">
        <v>1252800</v>
      </c>
      <c r="M175" s="35">
        <v>0</v>
      </c>
      <c r="N175" s="35">
        <v>250560</v>
      </c>
      <c r="O175" s="35">
        <v>27500</v>
      </c>
      <c r="P175" s="35">
        <v>0</v>
      </c>
      <c r="Q175" s="35">
        <v>0</v>
      </c>
      <c r="R175" s="35">
        <v>0</v>
      </c>
      <c r="S175" s="35">
        <v>0</v>
      </c>
      <c r="T175" s="35">
        <v>1530860</v>
      </c>
      <c r="U175" s="35">
        <v>122468.8</v>
      </c>
      <c r="V175" s="35">
        <v>1408391.2</v>
      </c>
      <c r="W175" s="35">
        <v>20419.559999999998</v>
      </c>
      <c r="X175" s="35">
        <v>1387971.64</v>
      </c>
      <c r="Y175" s="35">
        <v>0</v>
      </c>
      <c r="Z175" s="35">
        <v>760000</v>
      </c>
      <c r="AA175" s="35">
        <v>2</v>
      </c>
      <c r="AB175" s="35">
        <v>74480</v>
      </c>
      <c r="AC175" s="35">
        <v>0</v>
      </c>
      <c r="AD175" s="35">
        <v>0</v>
      </c>
      <c r="AE175" s="35">
        <v>2222451.6399999997</v>
      </c>
      <c r="AF175" s="35">
        <v>5000</v>
      </c>
      <c r="AG175" s="37"/>
      <c r="AI175" s="31">
        <v>65</v>
      </c>
      <c r="AJ175" s="32" t="s">
        <v>51</v>
      </c>
      <c r="AK175" s="31" t="s">
        <v>52</v>
      </c>
      <c r="AL175" s="33" t="s">
        <v>53</v>
      </c>
      <c r="AM175" s="31" t="s">
        <v>54</v>
      </c>
      <c r="AN175" s="31" t="s">
        <v>0</v>
      </c>
      <c r="AO175" s="34">
        <v>20806002</v>
      </c>
      <c r="AP175" s="31">
        <v>21</v>
      </c>
      <c r="AQ175" s="31">
        <v>2</v>
      </c>
      <c r="AR175" s="31">
        <v>13</v>
      </c>
      <c r="AS175" s="31">
        <v>339</v>
      </c>
      <c r="AT175" s="35">
        <v>1627200</v>
      </c>
      <c r="AU175" s="35">
        <v>98000</v>
      </c>
      <c r="AV175" s="35">
        <v>325440</v>
      </c>
      <c r="AW175" s="35">
        <v>107500</v>
      </c>
      <c r="AX175" s="35">
        <v>0</v>
      </c>
      <c r="AY175" s="35">
        <v>0</v>
      </c>
      <c r="AZ175" s="35">
        <v>0</v>
      </c>
      <c r="BA175" s="35">
        <v>0</v>
      </c>
      <c r="BB175" s="35">
        <v>2158140</v>
      </c>
      <c r="BC175" s="35">
        <v>172651.2</v>
      </c>
      <c r="BD175" s="35">
        <v>1985488.8</v>
      </c>
      <c r="BE175" s="35">
        <v>49274.44</v>
      </c>
      <c r="BF175" s="35">
        <v>1936214.36</v>
      </c>
      <c r="BG175" s="35">
        <v>0</v>
      </c>
      <c r="BH175" s="35">
        <v>760000</v>
      </c>
      <c r="BI175" s="35">
        <v>3</v>
      </c>
      <c r="BJ175" s="35">
        <v>111720</v>
      </c>
      <c r="BK175" s="35">
        <v>1</v>
      </c>
      <c r="BL175" s="35">
        <v>29400</v>
      </c>
      <c r="BM175" s="35">
        <v>2837334.3600000003</v>
      </c>
      <c r="BN175" s="35">
        <v>5000</v>
      </c>
      <c r="BO175" s="37"/>
    </row>
    <row r="176" spans="1:67" ht="22.5">
      <c r="A176" s="31">
        <v>165</v>
      </c>
      <c r="B176" s="32" t="s">
        <v>51</v>
      </c>
      <c r="C176" s="31" t="s">
        <v>52</v>
      </c>
      <c r="D176" s="33" t="s">
        <v>53</v>
      </c>
      <c r="E176" s="31" t="s">
        <v>54</v>
      </c>
      <c r="F176" s="31" t="s">
        <v>0</v>
      </c>
      <c r="G176" s="34">
        <v>20806001</v>
      </c>
      <c r="H176" s="31">
        <v>8</v>
      </c>
      <c r="I176" s="31">
        <v>1</v>
      </c>
      <c r="J176" s="31">
        <v>20</v>
      </c>
      <c r="K176" s="31">
        <v>261</v>
      </c>
      <c r="L176" s="35">
        <v>1252800</v>
      </c>
      <c r="M176" s="35">
        <v>29400</v>
      </c>
      <c r="N176" s="35">
        <v>250560</v>
      </c>
      <c r="O176" s="35">
        <v>27500</v>
      </c>
      <c r="P176" s="35">
        <v>0</v>
      </c>
      <c r="Q176" s="35">
        <v>0</v>
      </c>
      <c r="R176" s="35">
        <v>0</v>
      </c>
      <c r="S176" s="35">
        <v>0</v>
      </c>
      <c r="T176" s="35">
        <v>1560260</v>
      </c>
      <c r="U176" s="35">
        <v>124820.8</v>
      </c>
      <c r="V176" s="35">
        <v>1435439.2</v>
      </c>
      <c r="W176" s="35">
        <v>21771.96</v>
      </c>
      <c r="X176" s="35">
        <v>1413667.24</v>
      </c>
      <c r="Y176" s="35">
        <v>0</v>
      </c>
      <c r="Z176" s="35">
        <v>760000</v>
      </c>
      <c r="AA176" s="35">
        <v>2</v>
      </c>
      <c r="AB176" s="35">
        <v>74480</v>
      </c>
      <c r="AC176" s="35">
        <v>0</v>
      </c>
      <c r="AD176" s="35">
        <v>0</v>
      </c>
      <c r="AE176" s="35">
        <v>2248147.2400000002</v>
      </c>
      <c r="AF176" s="35">
        <v>5000</v>
      </c>
      <c r="AG176" s="37"/>
      <c r="AI176" s="31">
        <v>75</v>
      </c>
      <c r="AJ176" s="32" t="s">
        <v>51</v>
      </c>
      <c r="AK176" s="31" t="s">
        <v>52</v>
      </c>
      <c r="AL176" s="33" t="s">
        <v>53</v>
      </c>
      <c r="AM176" s="31" t="s">
        <v>54</v>
      </c>
      <c r="AN176" s="31" t="s">
        <v>0</v>
      </c>
      <c r="AO176" s="34">
        <v>20806002</v>
      </c>
      <c r="AP176" s="31">
        <v>34</v>
      </c>
      <c r="AQ176" s="31">
        <v>1</v>
      </c>
      <c r="AR176" s="31">
        <v>25</v>
      </c>
      <c r="AS176" s="31">
        <v>306</v>
      </c>
      <c r="AT176" s="35">
        <v>1468800</v>
      </c>
      <c r="AU176" s="35">
        <v>98000</v>
      </c>
      <c r="AV176" s="35">
        <v>293760</v>
      </c>
      <c r="AW176" s="35">
        <v>227500</v>
      </c>
      <c r="AX176" s="35">
        <v>0</v>
      </c>
      <c r="AY176" s="35">
        <v>0</v>
      </c>
      <c r="AZ176" s="35">
        <v>0</v>
      </c>
      <c r="BA176" s="35">
        <v>0</v>
      </c>
      <c r="BB176" s="35">
        <v>2088060</v>
      </c>
      <c r="BC176" s="35">
        <v>167044.80000000002</v>
      </c>
      <c r="BD176" s="35">
        <v>1921015.2</v>
      </c>
      <c r="BE176" s="35">
        <v>46050.76</v>
      </c>
      <c r="BF176" s="35">
        <v>1874964.44</v>
      </c>
      <c r="BG176" s="35">
        <v>0</v>
      </c>
      <c r="BH176" s="35">
        <v>760000</v>
      </c>
      <c r="BI176" s="35">
        <v>0</v>
      </c>
      <c r="BJ176" s="35">
        <v>0</v>
      </c>
      <c r="BK176" s="35">
        <v>0</v>
      </c>
      <c r="BL176" s="35">
        <v>0</v>
      </c>
      <c r="BM176" s="35">
        <v>2634964.44</v>
      </c>
      <c r="BN176" s="35">
        <v>5000</v>
      </c>
      <c r="BO176" s="37"/>
    </row>
    <row r="177" spans="1:67" ht="22.5">
      <c r="A177" s="31">
        <v>166</v>
      </c>
      <c r="B177" s="32" t="s">
        <v>51</v>
      </c>
      <c r="C177" s="31" t="s">
        <v>52</v>
      </c>
      <c r="D177" s="33" t="s">
        <v>53</v>
      </c>
      <c r="E177" s="31" t="s">
        <v>54</v>
      </c>
      <c r="F177" s="31" t="s">
        <v>0</v>
      </c>
      <c r="G177" s="34">
        <v>20806002</v>
      </c>
      <c r="H177" s="31">
        <v>7</v>
      </c>
      <c r="I177" s="31">
        <v>1</v>
      </c>
      <c r="J177" s="31">
        <v>20</v>
      </c>
      <c r="K177" s="31">
        <v>261</v>
      </c>
      <c r="L177" s="35">
        <v>1252800</v>
      </c>
      <c r="M177" s="35">
        <v>29400</v>
      </c>
      <c r="N177" s="35">
        <v>250560</v>
      </c>
      <c r="O177" s="35">
        <v>22500</v>
      </c>
      <c r="P177" s="35">
        <v>0</v>
      </c>
      <c r="Q177" s="35">
        <v>0</v>
      </c>
      <c r="R177" s="35">
        <v>0</v>
      </c>
      <c r="S177" s="35">
        <v>0</v>
      </c>
      <c r="T177" s="35">
        <v>1555260</v>
      </c>
      <c r="U177" s="35">
        <v>124420.8</v>
      </c>
      <c r="V177" s="35">
        <v>1430839.2</v>
      </c>
      <c r="W177" s="35">
        <v>21541.96</v>
      </c>
      <c r="X177" s="35">
        <v>1409297.24</v>
      </c>
      <c r="Y177" s="35">
        <v>0</v>
      </c>
      <c r="Z177" s="35">
        <v>760000</v>
      </c>
      <c r="AA177" s="35">
        <v>2</v>
      </c>
      <c r="AB177" s="35">
        <v>74480</v>
      </c>
      <c r="AC177" s="35">
        <v>0</v>
      </c>
      <c r="AD177" s="35">
        <v>0</v>
      </c>
      <c r="AE177" s="35">
        <v>2243777.2400000002</v>
      </c>
      <c r="AF177" s="35">
        <v>5000</v>
      </c>
      <c r="AG177" s="37"/>
      <c r="AI177" s="31">
        <v>76</v>
      </c>
      <c r="AJ177" s="32" t="s">
        <v>51</v>
      </c>
      <c r="AK177" s="31" t="s">
        <v>52</v>
      </c>
      <c r="AL177" s="33" t="s">
        <v>53</v>
      </c>
      <c r="AM177" s="31" t="s">
        <v>54</v>
      </c>
      <c r="AN177" s="31" t="s">
        <v>0</v>
      </c>
      <c r="AO177" s="34">
        <v>20806002</v>
      </c>
      <c r="AP177" s="31">
        <v>17</v>
      </c>
      <c r="AQ177" s="31">
        <v>1</v>
      </c>
      <c r="AR177" s="31">
        <v>25</v>
      </c>
      <c r="AS177" s="31">
        <v>306</v>
      </c>
      <c r="AT177" s="35">
        <v>1468800</v>
      </c>
      <c r="AU177" s="35">
        <v>0</v>
      </c>
      <c r="AV177" s="35">
        <v>293760</v>
      </c>
      <c r="AW177" s="35">
        <v>77500</v>
      </c>
      <c r="AX177" s="35">
        <v>0</v>
      </c>
      <c r="AY177" s="35">
        <v>0</v>
      </c>
      <c r="AZ177" s="35">
        <v>0</v>
      </c>
      <c r="BA177" s="35">
        <v>0</v>
      </c>
      <c r="BB177" s="35">
        <v>1840060</v>
      </c>
      <c r="BC177" s="35">
        <v>147204.80000000002</v>
      </c>
      <c r="BD177" s="35">
        <v>1692855.2</v>
      </c>
      <c r="BE177" s="35">
        <v>34642.76</v>
      </c>
      <c r="BF177" s="35">
        <v>1658212.44</v>
      </c>
      <c r="BG177" s="35">
        <v>0</v>
      </c>
      <c r="BH177" s="35">
        <v>760000</v>
      </c>
      <c r="BI177" s="35">
        <v>3</v>
      </c>
      <c r="BJ177" s="35">
        <v>111720</v>
      </c>
      <c r="BK177" s="35">
        <v>1</v>
      </c>
      <c r="BL177" s="35">
        <v>29400</v>
      </c>
      <c r="BM177" s="35">
        <v>2559332.44</v>
      </c>
      <c r="BN177" s="35">
        <v>5000</v>
      </c>
      <c r="BO177" s="37"/>
    </row>
    <row r="178" spans="1:67" ht="22.5">
      <c r="A178" s="31">
        <v>167</v>
      </c>
      <c r="B178" s="32" t="s">
        <v>51</v>
      </c>
      <c r="C178" s="31" t="s">
        <v>52</v>
      </c>
      <c r="D178" s="33" t="s">
        <v>53</v>
      </c>
      <c r="E178" s="31" t="s">
        <v>54</v>
      </c>
      <c r="F178" s="31" t="s">
        <v>0</v>
      </c>
      <c r="G178" s="34">
        <v>20806002</v>
      </c>
      <c r="H178" s="31">
        <v>21</v>
      </c>
      <c r="I178" s="31">
        <v>1</v>
      </c>
      <c r="J178" s="31">
        <v>20</v>
      </c>
      <c r="K178" s="31">
        <v>261</v>
      </c>
      <c r="L178" s="35">
        <v>1252800</v>
      </c>
      <c r="M178" s="35">
        <v>29400</v>
      </c>
      <c r="N178" s="35">
        <v>250560</v>
      </c>
      <c r="O178" s="35">
        <v>107500</v>
      </c>
      <c r="P178" s="35">
        <v>0</v>
      </c>
      <c r="Q178" s="35">
        <v>0</v>
      </c>
      <c r="R178" s="35">
        <v>0</v>
      </c>
      <c r="S178" s="35">
        <v>0</v>
      </c>
      <c r="T178" s="35">
        <v>1640260</v>
      </c>
      <c r="U178" s="35">
        <v>131220.79999999999</v>
      </c>
      <c r="V178" s="35">
        <v>1509039.2</v>
      </c>
      <c r="W178" s="35">
        <v>25451.96</v>
      </c>
      <c r="X178" s="35">
        <v>1483587.24</v>
      </c>
      <c r="Y178" s="35">
        <v>0</v>
      </c>
      <c r="Z178" s="35">
        <v>760000</v>
      </c>
      <c r="AA178" s="35">
        <v>2</v>
      </c>
      <c r="AB178" s="35">
        <v>74480</v>
      </c>
      <c r="AC178" s="35">
        <v>1</v>
      </c>
      <c r="AD178" s="35">
        <v>29400</v>
      </c>
      <c r="AE178" s="35">
        <v>2347467.2400000002</v>
      </c>
      <c r="AF178" s="35">
        <v>5000</v>
      </c>
      <c r="AG178" s="37"/>
      <c r="AI178" s="31">
        <v>87</v>
      </c>
      <c r="AJ178" s="32" t="s">
        <v>51</v>
      </c>
      <c r="AK178" s="31" t="s">
        <v>52</v>
      </c>
      <c r="AL178" s="33" t="s">
        <v>53</v>
      </c>
      <c r="AM178" s="31" t="s">
        <v>54</v>
      </c>
      <c r="AN178" s="31" t="s">
        <v>0</v>
      </c>
      <c r="AO178" s="34">
        <v>20806002</v>
      </c>
      <c r="AP178" s="31">
        <v>26</v>
      </c>
      <c r="AQ178" s="31">
        <v>1</v>
      </c>
      <c r="AR178" s="31">
        <v>24</v>
      </c>
      <c r="AS178" s="31">
        <v>297</v>
      </c>
      <c r="AT178" s="35">
        <v>1425600</v>
      </c>
      <c r="AU178" s="35">
        <v>58800</v>
      </c>
      <c r="AV178" s="35">
        <v>285120</v>
      </c>
      <c r="AW178" s="35">
        <v>147500</v>
      </c>
      <c r="AX178" s="35">
        <v>0</v>
      </c>
      <c r="AY178" s="35">
        <v>0</v>
      </c>
      <c r="AZ178" s="35">
        <v>0</v>
      </c>
      <c r="BA178" s="35">
        <v>0</v>
      </c>
      <c r="BB178" s="35">
        <v>1917020</v>
      </c>
      <c r="BC178" s="35">
        <v>153361.60000000001</v>
      </c>
      <c r="BD178" s="35">
        <v>1763658.4</v>
      </c>
      <c r="BE178" s="35">
        <v>38182.92</v>
      </c>
      <c r="BF178" s="35">
        <v>1725475.48</v>
      </c>
      <c r="BG178" s="35">
        <v>0</v>
      </c>
      <c r="BH178" s="35">
        <v>760000</v>
      </c>
      <c r="BI178" s="35">
        <v>2</v>
      </c>
      <c r="BJ178" s="35">
        <v>74480</v>
      </c>
      <c r="BK178" s="35">
        <v>1</v>
      </c>
      <c r="BL178" s="35">
        <v>29400</v>
      </c>
      <c r="BM178" s="35">
        <v>2589355.48</v>
      </c>
      <c r="BN178" s="35">
        <v>5000</v>
      </c>
      <c r="BO178" s="37"/>
    </row>
    <row r="179" spans="1:67" ht="22.5">
      <c r="A179" s="31">
        <v>168</v>
      </c>
      <c r="B179" s="32" t="s">
        <v>51</v>
      </c>
      <c r="C179" s="31" t="s">
        <v>52</v>
      </c>
      <c r="D179" s="33" t="s">
        <v>53</v>
      </c>
      <c r="E179" s="31" t="s">
        <v>54</v>
      </c>
      <c r="F179" s="31" t="s">
        <v>0</v>
      </c>
      <c r="G179" s="34">
        <v>20806004</v>
      </c>
      <c r="H179" s="31">
        <v>23</v>
      </c>
      <c r="I179" s="31">
        <v>1</v>
      </c>
      <c r="J179" s="31">
        <v>20</v>
      </c>
      <c r="K179" s="31">
        <v>261</v>
      </c>
      <c r="L179" s="35">
        <v>1252800</v>
      </c>
      <c r="M179" s="35">
        <v>29400</v>
      </c>
      <c r="N179" s="35">
        <v>250560</v>
      </c>
      <c r="O179" s="35">
        <v>122500</v>
      </c>
      <c r="P179" s="35">
        <v>0</v>
      </c>
      <c r="Q179" s="35">
        <v>501120</v>
      </c>
      <c r="R179" s="35">
        <v>0</v>
      </c>
      <c r="S179" s="35">
        <v>0</v>
      </c>
      <c r="T179" s="35">
        <v>2156380</v>
      </c>
      <c r="U179" s="35">
        <v>172510.4</v>
      </c>
      <c r="V179" s="35">
        <v>1983869.6</v>
      </c>
      <c r="W179" s="35">
        <v>49193.48000000001</v>
      </c>
      <c r="X179" s="35">
        <v>1934676.12</v>
      </c>
      <c r="Y179" s="35">
        <v>0</v>
      </c>
      <c r="Z179" s="35">
        <v>760000</v>
      </c>
      <c r="AA179" s="35">
        <v>3</v>
      </c>
      <c r="AB179" s="35">
        <v>111720</v>
      </c>
      <c r="AC179" s="35">
        <v>1</v>
      </c>
      <c r="AD179" s="35">
        <v>29400</v>
      </c>
      <c r="AE179" s="35">
        <v>2835796.12</v>
      </c>
      <c r="AF179" s="35">
        <v>5000</v>
      </c>
      <c r="AG179" s="37"/>
      <c r="AI179" s="31">
        <v>100</v>
      </c>
      <c r="AJ179" s="32" t="s">
        <v>51</v>
      </c>
      <c r="AK179" s="31" t="s">
        <v>52</v>
      </c>
      <c r="AL179" s="33" t="s">
        <v>53</v>
      </c>
      <c r="AM179" s="31" t="s">
        <v>54</v>
      </c>
      <c r="AN179" s="31" t="s">
        <v>0</v>
      </c>
      <c r="AO179" s="34">
        <v>20806002</v>
      </c>
      <c r="AP179" s="31">
        <v>17</v>
      </c>
      <c r="AQ179" s="31">
        <v>1</v>
      </c>
      <c r="AR179" s="31">
        <v>23</v>
      </c>
      <c r="AS179" s="31">
        <v>288</v>
      </c>
      <c r="AT179" s="35">
        <v>1382400</v>
      </c>
      <c r="AU179" s="35">
        <v>29400</v>
      </c>
      <c r="AV179" s="35">
        <v>276480</v>
      </c>
      <c r="AW179" s="35">
        <v>77500</v>
      </c>
      <c r="AX179" s="35">
        <v>0</v>
      </c>
      <c r="AY179" s="35">
        <v>0</v>
      </c>
      <c r="AZ179" s="35">
        <v>0</v>
      </c>
      <c r="BA179" s="35">
        <v>0</v>
      </c>
      <c r="BB179" s="35">
        <v>1765780</v>
      </c>
      <c r="BC179" s="35">
        <v>141262.39999999999</v>
      </c>
      <c r="BD179" s="35">
        <v>1624517.6</v>
      </c>
      <c r="BE179" s="35">
        <v>31225.880000000005</v>
      </c>
      <c r="BF179" s="35">
        <v>1593291.7200000002</v>
      </c>
      <c r="BG179" s="35">
        <v>0</v>
      </c>
      <c r="BH179" s="35">
        <v>760000</v>
      </c>
      <c r="BI179" s="35">
        <v>3</v>
      </c>
      <c r="BJ179" s="35">
        <v>111720</v>
      </c>
      <c r="BK179" s="35">
        <v>1</v>
      </c>
      <c r="BL179" s="35">
        <v>29400</v>
      </c>
      <c r="BM179" s="35">
        <v>2494411.7200000002</v>
      </c>
      <c r="BN179" s="35">
        <v>5000</v>
      </c>
      <c r="BO179" s="37"/>
    </row>
    <row r="180" spans="1:67" ht="22.5">
      <c r="A180" s="31">
        <v>169</v>
      </c>
      <c r="B180" s="32" t="s">
        <v>51</v>
      </c>
      <c r="C180" s="31" t="s">
        <v>52</v>
      </c>
      <c r="D180" s="33" t="s">
        <v>53</v>
      </c>
      <c r="E180" s="31" t="s">
        <v>54</v>
      </c>
      <c r="F180" s="31" t="s">
        <v>0</v>
      </c>
      <c r="G180" s="34">
        <v>20806005</v>
      </c>
      <c r="H180" s="31">
        <v>11</v>
      </c>
      <c r="I180" s="31">
        <v>1</v>
      </c>
      <c r="J180" s="31">
        <v>20</v>
      </c>
      <c r="K180" s="31">
        <v>261</v>
      </c>
      <c r="L180" s="35">
        <v>1252800</v>
      </c>
      <c r="M180" s="35">
        <v>29400</v>
      </c>
      <c r="N180" s="35">
        <v>250560</v>
      </c>
      <c r="O180" s="35">
        <v>42500</v>
      </c>
      <c r="P180" s="35">
        <v>0</v>
      </c>
      <c r="Q180" s="35">
        <v>0</v>
      </c>
      <c r="R180" s="35">
        <v>0</v>
      </c>
      <c r="S180" s="35">
        <v>0</v>
      </c>
      <c r="T180" s="35">
        <v>1575260</v>
      </c>
      <c r="U180" s="35">
        <v>126020.8</v>
      </c>
      <c r="V180" s="35">
        <v>1449239.2</v>
      </c>
      <c r="W180" s="35">
        <v>22461.96</v>
      </c>
      <c r="X180" s="35">
        <v>1426777.24</v>
      </c>
      <c r="Y180" s="35">
        <v>0</v>
      </c>
      <c r="Z180" s="35">
        <v>760000</v>
      </c>
      <c r="AA180" s="35">
        <v>1</v>
      </c>
      <c r="AB180" s="35">
        <v>37240</v>
      </c>
      <c r="AC180" s="35">
        <v>1</v>
      </c>
      <c r="AD180" s="35">
        <v>29400</v>
      </c>
      <c r="AE180" s="35">
        <v>2253417.2400000002</v>
      </c>
      <c r="AF180" s="35">
        <v>5000</v>
      </c>
      <c r="AG180" s="37"/>
      <c r="AI180" s="31">
        <v>121</v>
      </c>
      <c r="AJ180" s="32" t="s">
        <v>51</v>
      </c>
      <c r="AK180" s="31" t="s">
        <v>52</v>
      </c>
      <c r="AL180" s="33" t="s">
        <v>53</v>
      </c>
      <c r="AM180" s="31" t="s">
        <v>54</v>
      </c>
      <c r="AN180" s="31" t="s">
        <v>0</v>
      </c>
      <c r="AO180" s="34">
        <v>20806002</v>
      </c>
      <c r="AP180" s="31">
        <v>13</v>
      </c>
      <c r="AQ180" s="31">
        <v>1</v>
      </c>
      <c r="AR180" s="31">
        <v>22</v>
      </c>
      <c r="AS180" s="31">
        <v>279</v>
      </c>
      <c r="AT180" s="35">
        <v>1339200</v>
      </c>
      <c r="AU180" s="35">
        <v>0</v>
      </c>
      <c r="AV180" s="35">
        <v>267840</v>
      </c>
      <c r="AW180" s="35">
        <v>52500</v>
      </c>
      <c r="AX180" s="35">
        <v>0</v>
      </c>
      <c r="AY180" s="35">
        <v>0</v>
      </c>
      <c r="AZ180" s="35">
        <v>0</v>
      </c>
      <c r="BA180" s="35">
        <v>0</v>
      </c>
      <c r="BB180" s="35">
        <v>1659540</v>
      </c>
      <c r="BC180" s="35">
        <v>132763.20000000001</v>
      </c>
      <c r="BD180" s="35">
        <v>1526776.8</v>
      </c>
      <c r="BE180" s="35">
        <v>26338.840000000004</v>
      </c>
      <c r="BF180" s="35">
        <v>1500437.96</v>
      </c>
      <c r="BG180" s="35">
        <v>0</v>
      </c>
      <c r="BH180" s="35">
        <v>760000</v>
      </c>
      <c r="BI180" s="35">
        <v>0</v>
      </c>
      <c r="BJ180" s="35">
        <v>0</v>
      </c>
      <c r="BK180" s="35">
        <v>0</v>
      </c>
      <c r="BL180" s="35">
        <v>0</v>
      </c>
      <c r="BM180" s="35">
        <v>2260437.96</v>
      </c>
      <c r="BN180" s="35">
        <v>5000</v>
      </c>
      <c r="BO180" s="37"/>
    </row>
    <row r="181" spans="1:67" ht="22.5">
      <c r="A181" s="31">
        <v>170</v>
      </c>
      <c r="B181" s="32" t="s">
        <v>51</v>
      </c>
      <c r="C181" s="31" t="s">
        <v>52</v>
      </c>
      <c r="D181" s="33" t="s">
        <v>53</v>
      </c>
      <c r="E181" s="31" t="s">
        <v>54</v>
      </c>
      <c r="F181" s="31" t="s">
        <v>0</v>
      </c>
      <c r="G181" s="34">
        <v>20806010</v>
      </c>
      <c r="H181" s="31">
        <v>8</v>
      </c>
      <c r="I181" s="31">
        <v>1</v>
      </c>
      <c r="J181" s="31">
        <v>20</v>
      </c>
      <c r="K181" s="31">
        <v>261</v>
      </c>
      <c r="L181" s="35">
        <v>1252800</v>
      </c>
      <c r="M181" s="35">
        <v>39200</v>
      </c>
      <c r="N181" s="35">
        <v>250560</v>
      </c>
      <c r="O181" s="35">
        <v>27500</v>
      </c>
      <c r="P181" s="35">
        <v>0</v>
      </c>
      <c r="Q181" s="35">
        <v>375840</v>
      </c>
      <c r="R181" s="35">
        <v>0</v>
      </c>
      <c r="S181" s="35">
        <v>0</v>
      </c>
      <c r="T181" s="35">
        <v>1945900</v>
      </c>
      <c r="U181" s="35">
        <v>155672</v>
      </c>
      <c r="V181" s="35">
        <v>1790228</v>
      </c>
      <c r="W181" s="35">
        <v>39511.4</v>
      </c>
      <c r="X181" s="35">
        <v>1750716.6</v>
      </c>
      <c r="Y181" s="35">
        <v>0</v>
      </c>
      <c r="Z181" s="35">
        <v>760000</v>
      </c>
      <c r="AA181" s="35">
        <v>0</v>
      </c>
      <c r="AB181" s="35">
        <v>0</v>
      </c>
      <c r="AC181" s="35">
        <v>0</v>
      </c>
      <c r="AD181" s="35">
        <v>0</v>
      </c>
      <c r="AE181" s="35">
        <v>2510716.6</v>
      </c>
      <c r="AF181" s="35">
        <v>5000</v>
      </c>
      <c r="AG181" s="37"/>
      <c r="AI181" s="31">
        <v>122</v>
      </c>
      <c r="AJ181" s="32" t="s">
        <v>51</v>
      </c>
      <c r="AK181" s="31" t="s">
        <v>52</v>
      </c>
      <c r="AL181" s="33" t="s">
        <v>53</v>
      </c>
      <c r="AM181" s="31" t="s">
        <v>54</v>
      </c>
      <c r="AN181" s="31" t="s">
        <v>0</v>
      </c>
      <c r="AO181" s="34">
        <v>20806002</v>
      </c>
      <c r="AP181" s="31">
        <v>13</v>
      </c>
      <c r="AQ181" s="31">
        <v>1</v>
      </c>
      <c r="AR181" s="31">
        <v>22</v>
      </c>
      <c r="AS181" s="31">
        <v>279</v>
      </c>
      <c r="AT181" s="35">
        <v>1339200</v>
      </c>
      <c r="AU181" s="35">
        <v>29400</v>
      </c>
      <c r="AV181" s="35">
        <v>267840</v>
      </c>
      <c r="AW181" s="35">
        <v>52500</v>
      </c>
      <c r="AX181" s="35">
        <v>0</v>
      </c>
      <c r="AY181" s="35">
        <v>0</v>
      </c>
      <c r="AZ181" s="35">
        <v>0</v>
      </c>
      <c r="BA181" s="35">
        <v>0</v>
      </c>
      <c r="BB181" s="35">
        <v>1688940</v>
      </c>
      <c r="BC181" s="35">
        <v>135115.20000000001</v>
      </c>
      <c r="BD181" s="35">
        <v>1553824.8</v>
      </c>
      <c r="BE181" s="35">
        <v>27691.240000000005</v>
      </c>
      <c r="BF181" s="35">
        <v>1526133.56</v>
      </c>
      <c r="BG181" s="35">
        <v>0</v>
      </c>
      <c r="BH181" s="35">
        <v>760000</v>
      </c>
      <c r="BI181" s="35">
        <v>2</v>
      </c>
      <c r="BJ181" s="35">
        <v>74480</v>
      </c>
      <c r="BK181" s="35">
        <v>0</v>
      </c>
      <c r="BL181" s="35">
        <v>0</v>
      </c>
      <c r="BM181" s="35">
        <v>2360613.56</v>
      </c>
      <c r="BN181" s="35">
        <v>5000</v>
      </c>
      <c r="BO181" s="37"/>
    </row>
    <row r="182" spans="1:67" ht="22.5">
      <c r="A182" s="31">
        <v>171</v>
      </c>
      <c r="B182" s="32" t="s">
        <v>51</v>
      </c>
      <c r="C182" s="31" t="s">
        <v>52</v>
      </c>
      <c r="D182" s="33" t="s">
        <v>53</v>
      </c>
      <c r="E182" s="31" t="s">
        <v>54</v>
      </c>
      <c r="F182" s="31" t="s">
        <v>0</v>
      </c>
      <c r="G182" s="34">
        <v>20806010</v>
      </c>
      <c r="H182" s="31">
        <v>20</v>
      </c>
      <c r="I182" s="31">
        <v>1</v>
      </c>
      <c r="J182" s="31">
        <v>20</v>
      </c>
      <c r="K182" s="31">
        <v>261</v>
      </c>
      <c r="L182" s="35">
        <v>1252800</v>
      </c>
      <c r="M182" s="35">
        <v>98000</v>
      </c>
      <c r="N182" s="35">
        <v>250560</v>
      </c>
      <c r="O182" s="35">
        <v>100000</v>
      </c>
      <c r="P182" s="35">
        <v>0</v>
      </c>
      <c r="Q182" s="35">
        <v>375840</v>
      </c>
      <c r="R182" s="35">
        <v>0</v>
      </c>
      <c r="S182" s="35">
        <v>0</v>
      </c>
      <c r="T182" s="35">
        <v>2077200</v>
      </c>
      <c r="U182" s="35">
        <v>166176</v>
      </c>
      <c r="V182" s="35">
        <v>1911024</v>
      </c>
      <c r="W182" s="35">
        <v>45551.200000000004</v>
      </c>
      <c r="X182" s="35">
        <v>1865472.8</v>
      </c>
      <c r="Y182" s="35">
        <v>0</v>
      </c>
      <c r="Z182" s="35">
        <v>760000</v>
      </c>
      <c r="AA182" s="35">
        <v>2</v>
      </c>
      <c r="AB182" s="35">
        <v>74480</v>
      </c>
      <c r="AC182" s="35">
        <v>1</v>
      </c>
      <c r="AD182" s="35">
        <v>29400</v>
      </c>
      <c r="AE182" s="35">
        <v>2729352.8</v>
      </c>
      <c r="AF182" s="35">
        <v>5000</v>
      </c>
      <c r="AG182" s="37"/>
      <c r="AI182" s="31">
        <v>123</v>
      </c>
      <c r="AJ182" s="32" t="s">
        <v>51</v>
      </c>
      <c r="AK182" s="31" t="s">
        <v>52</v>
      </c>
      <c r="AL182" s="33" t="s">
        <v>53</v>
      </c>
      <c r="AM182" s="31" t="s">
        <v>54</v>
      </c>
      <c r="AN182" s="31" t="s">
        <v>0</v>
      </c>
      <c r="AO182" s="34">
        <v>20806002</v>
      </c>
      <c r="AP182" s="31">
        <v>26</v>
      </c>
      <c r="AQ182" s="31">
        <v>1</v>
      </c>
      <c r="AR182" s="31">
        <v>22</v>
      </c>
      <c r="AS182" s="31">
        <v>279</v>
      </c>
      <c r="AT182" s="35">
        <v>1339200</v>
      </c>
      <c r="AU182" s="35">
        <v>29400</v>
      </c>
      <c r="AV182" s="35">
        <v>267840</v>
      </c>
      <c r="AW182" s="35">
        <v>147500</v>
      </c>
      <c r="AX182" s="35">
        <v>0</v>
      </c>
      <c r="AY182" s="35">
        <v>0</v>
      </c>
      <c r="AZ182" s="35">
        <v>0</v>
      </c>
      <c r="BA182" s="35">
        <v>0</v>
      </c>
      <c r="BB182" s="35">
        <v>1783940</v>
      </c>
      <c r="BC182" s="35">
        <v>142715.20000000001</v>
      </c>
      <c r="BD182" s="35">
        <v>1641224.8</v>
      </c>
      <c r="BE182" s="35">
        <v>32061.240000000005</v>
      </c>
      <c r="BF182" s="35">
        <v>1609163.56</v>
      </c>
      <c r="BG182" s="35">
        <v>0</v>
      </c>
      <c r="BH182" s="35">
        <v>760000</v>
      </c>
      <c r="BI182" s="35">
        <v>0</v>
      </c>
      <c r="BJ182" s="35">
        <v>0</v>
      </c>
      <c r="BK182" s="35">
        <v>0</v>
      </c>
      <c r="BL182" s="35">
        <v>0</v>
      </c>
      <c r="BM182" s="35">
        <v>2369163.56</v>
      </c>
      <c r="BN182" s="35">
        <v>5000</v>
      </c>
      <c r="BO182" s="37"/>
    </row>
    <row r="183" spans="1:67" ht="22.5">
      <c r="A183" s="31">
        <v>172</v>
      </c>
      <c r="B183" s="32" t="s">
        <v>51</v>
      </c>
      <c r="C183" s="31" t="s">
        <v>52</v>
      </c>
      <c r="D183" s="33" t="s">
        <v>53</v>
      </c>
      <c r="E183" s="31" t="s">
        <v>54</v>
      </c>
      <c r="F183" s="31" t="s">
        <v>0</v>
      </c>
      <c r="G183" s="34">
        <v>40806003</v>
      </c>
      <c r="H183" s="31">
        <v>23</v>
      </c>
      <c r="I183" s="31">
        <v>1</v>
      </c>
      <c r="J183" s="31">
        <v>20</v>
      </c>
      <c r="K183" s="31">
        <v>261</v>
      </c>
      <c r="L183" s="35">
        <v>1252800</v>
      </c>
      <c r="M183" s="35">
        <v>58800</v>
      </c>
      <c r="N183" s="35">
        <v>313200</v>
      </c>
      <c r="O183" s="35">
        <v>122500</v>
      </c>
      <c r="P183" s="35">
        <v>0</v>
      </c>
      <c r="Q183" s="35">
        <v>0</v>
      </c>
      <c r="R183" s="35">
        <v>0</v>
      </c>
      <c r="S183" s="35">
        <v>0</v>
      </c>
      <c r="T183" s="35">
        <v>1747300</v>
      </c>
      <c r="U183" s="35">
        <v>139784</v>
      </c>
      <c r="V183" s="35">
        <v>1607516</v>
      </c>
      <c r="W183" s="35">
        <v>30375.800000000003</v>
      </c>
      <c r="X183" s="35">
        <v>1577140.2</v>
      </c>
      <c r="Y183" s="35">
        <v>0</v>
      </c>
      <c r="Z183" s="35">
        <v>760000</v>
      </c>
      <c r="AA183" s="35">
        <v>2</v>
      </c>
      <c r="AB183" s="35">
        <v>74480</v>
      </c>
      <c r="AC183" s="35">
        <v>0</v>
      </c>
      <c r="AD183" s="35">
        <v>0</v>
      </c>
      <c r="AE183" s="35">
        <v>2411620.2000000002</v>
      </c>
      <c r="AF183" s="35">
        <v>5000</v>
      </c>
      <c r="AG183" s="37"/>
      <c r="AI183" s="31">
        <v>134</v>
      </c>
      <c r="AJ183" s="32" t="s">
        <v>51</v>
      </c>
      <c r="AK183" s="31" t="s">
        <v>52</v>
      </c>
      <c r="AL183" s="33" t="s">
        <v>53</v>
      </c>
      <c r="AM183" s="31" t="s">
        <v>54</v>
      </c>
      <c r="AN183" s="31" t="s">
        <v>0</v>
      </c>
      <c r="AO183" s="34">
        <v>20806002</v>
      </c>
      <c r="AP183" s="31">
        <v>24</v>
      </c>
      <c r="AQ183" s="31">
        <v>1</v>
      </c>
      <c r="AR183" s="31">
        <v>21</v>
      </c>
      <c r="AS183" s="31">
        <v>270</v>
      </c>
      <c r="AT183" s="35">
        <v>1296000</v>
      </c>
      <c r="AU183" s="35">
        <v>0</v>
      </c>
      <c r="AV183" s="35">
        <v>259200</v>
      </c>
      <c r="AW183" s="35">
        <v>130000</v>
      </c>
      <c r="AX183" s="35">
        <v>0</v>
      </c>
      <c r="AY183" s="35">
        <v>0</v>
      </c>
      <c r="AZ183" s="35">
        <v>0</v>
      </c>
      <c r="BA183" s="35">
        <v>0</v>
      </c>
      <c r="BB183" s="35">
        <v>1685200</v>
      </c>
      <c r="BC183" s="35">
        <v>134816</v>
      </c>
      <c r="BD183" s="35">
        <v>1550384</v>
      </c>
      <c r="BE183" s="35">
        <v>27519.200000000001</v>
      </c>
      <c r="BF183" s="35">
        <v>1522864.8</v>
      </c>
      <c r="BG183" s="35">
        <v>0</v>
      </c>
      <c r="BH183" s="35">
        <v>760000</v>
      </c>
      <c r="BI183" s="35">
        <v>0</v>
      </c>
      <c r="BJ183" s="35">
        <v>0</v>
      </c>
      <c r="BK183" s="35">
        <v>0</v>
      </c>
      <c r="BL183" s="35">
        <v>0</v>
      </c>
      <c r="BM183" s="35">
        <v>2282864.7999999998</v>
      </c>
      <c r="BN183" s="35">
        <v>5000</v>
      </c>
      <c r="BO183" s="37"/>
    </row>
    <row r="184" spans="1:67" ht="22.5">
      <c r="A184" s="31">
        <v>173</v>
      </c>
      <c r="B184" s="32" t="s">
        <v>51</v>
      </c>
      <c r="C184" s="31" t="s">
        <v>52</v>
      </c>
      <c r="D184" s="33" t="s">
        <v>53</v>
      </c>
      <c r="E184" s="31" t="s">
        <v>54</v>
      </c>
      <c r="F184" s="31" t="s">
        <v>0</v>
      </c>
      <c r="G184" s="34">
        <v>10806001</v>
      </c>
      <c r="H184" s="31">
        <v>21</v>
      </c>
      <c r="I184" s="31">
        <v>1</v>
      </c>
      <c r="J184" s="31">
        <v>19</v>
      </c>
      <c r="K184" s="31">
        <v>254</v>
      </c>
      <c r="L184" s="35">
        <v>1219200</v>
      </c>
      <c r="M184" s="35">
        <v>29400</v>
      </c>
      <c r="N184" s="35">
        <v>304800</v>
      </c>
      <c r="O184" s="35">
        <v>107500</v>
      </c>
      <c r="P184" s="35">
        <v>0</v>
      </c>
      <c r="Q184" s="35">
        <v>0</v>
      </c>
      <c r="R184" s="35">
        <v>0</v>
      </c>
      <c r="S184" s="35">
        <v>0</v>
      </c>
      <c r="T184" s="35">
        <v>1660900</v>
      </c>
      <c r="U184" s="35">
        <v>132872</v>
      </c>
      <c r="V184" s="35">
        <v>1528028</v>
      </c>
      <c r="W184" s="35">
        <v>26401.4</v>
      </c>
      <c r="X184" s="35">
        <v>1501626.6</v>
      </c>
      <c r="Y184" s="35">
        <v>0</v>
      </c>
      <c r="Z184" s="35">
        <v>760000</v>
      </c>
      <c r="AA184" s="35">
        <v>0</v>
      </c>
      <c r="AB184" s="35">
        <v>0</v>
      </c>
      <c r="AC184" s="35">
        <v>0</v>
      </c>
      <c r="AD184" s="35">
        <v>0</v>
      </c>
      <c r="AE184" s="35">
        <v>2261626.6</v>
      </c>
      <c r="AF184" s="35">
        <v>5000</v>
      </c>
      <c r="AG184" s="37"/>
      <c r="AI184" s="31">
        <v>135</v>
      </c>
      <c r="AJ184" s="32" t="s">
        <v>51</v>
      </c>
      <c r="AK184" s="31" t="s">
        <v>52</v>
      </c>
      <c r="AL184" s="33" t="s">
        <v>53</v>
      </c>
      <c r="AM184" s="31" t="s">
        <v>54</v>
      </c>
      <c r="AN184" s="31" t="s">
        <v>0</v>
      </c>
      <c r="AO184" s="34">
        <v>20806002</v>
      </c>
      <c r="AP184" s="31">
        <v>23</v>
      </c>
      <c r="AQ184" s="31">
        <v>1</v>
      </c>
      <c r="AR184" s="31">
        <v>21</v>
      </c>
      <c r="AS184" s="31">
        <v>270</v>
      </c>
      <c r="AT184" s="35">
        <v>1296000</v>
      </c>
      <c r="AU184" s="35">
        <v>0</v>
      </c>
      <c r="AV184" s="35">
        <v>259200</v>
      </c>
      <c r="AW184" s="35">
        <v>122500</v>
      </c>
      <c r="AX184" s="35">
        <v>0</v>
      </c>
      <c r="AY184" s="35">
        <v>0</v>
      </c>
      <c r="AZ184" s="35">
        <v>0</v>
      </c>
      <c r="BA184" s="35">
        <v>0</v>
      </c>
      <c r="BB184" s="35">
        <v>1677700</v>
      </c>
      <c r="BC184" s="35">
        <v>134216</v>
      </c>
      <c r="BD184" s="35">
        <v>1543484</v>
      </c>
      <c r="BE184" s="35">
        <v>27174.2</v>
      </c>
      <c r="BF184" s="35">
        <v>1516309.8</v>
      </c>
      <c r="BG184" s="35">
        <v>0</v>
      </c>
      <c r="BH184" s="35">
        <v>760000</v>
      </c>
      <c r="BI184" s="35">
        <v>3</v>
      </c>
      <c r="BJ184" s="35">
        <v>111720</v>
      </c>
      <c r="BK184" s="35">
        <v>0</v>
      </c>
      <c r="BL184" s="35">
        <v>0</v>
      </c>
      <c r="BM184" s="35">
        <v>2388029.7999999998</v>
      </c>
      <c r="BN184" s="35">
        <v>5000</v>
      </c>
      <c r="BO184" s="37"/>
    </row>
    <row r="185" spans="1:67" ht="22.5">
      <c r="A185" s="31">
        <v>174</v>
      </c>
      <c r="B185" s="32" t="s">
        <v>51</v>
      </c>
      <c r="C185" s="31" t="s">
        <v>52</v>
      </c>
      <c r="D185" s="33" t="s">
        <v>53</v>
      </c>
      <c r="E185" s="31" t="s">
        <v>54</v>
      </c>
      <c r="F185" s="31" t="s">
        <v>0</v>
      </c>
      <c r="G185" s="34">
        <v>10806001</v>
      </c>
      <c r="H185" s="31">
        <v>35</v>
      </c>
      <c r="I185" s="31">
        <v>1</v>
      </c>
      <c r="J185" s="31">
        <v>19</v>
      </c>
      <c r="K185" s="31">
        <v>254</v>
      </c>
      <c r="L185" s="35">
        <v>1219200</v>
      </c>
      <c r="M185" s="35">
        <v>58800</v>
      </c>
      <c r="N185" s="35">
        <v>304800</v>
      </c>
      <c r="O185" s="35">
        <v>237500</v>
      </c>
      <c r="P185" s="35">
        <v>0</v>
      </c>
      <c r="Q185" s="35">
        <v>0</v>
      </c>
      <c r="R185" s="35">
        <v>0</v>
      </c>
      <c r="S185" s="35">
        <v>0</v>
      </c>
      <c r="T185" s="35">
        <v>1820300</v>
      </c>
      <c r="U185" s="35">
        <v>145624</v>
      </c>
      <c r="V185" s="35">
        <v>1674676</v>
      </c>
      <c r="W185" s="35">
        <v>33733.800000000003</v>
      </c>
      <c r="X185" s="35">
        <v>1640942.2</v>
      </c>
      <c r="Y185" s="35">
        <v>0</v>
      </c>
      <c r="Z185" s="35">
        <v>760000</v>
      </c>
      <c r="AA185" s="35">
        <v>0</v>
      </c>
      <c r="AB185" s="35">
        <v>0</v>
      </c>
      <c r="AC185" s="35">
        <v>0</v>
      </c>
      <c r="AD185" s="35">
        <v>0</v>
      </c>
      <c r="AE185" s="35">
        <v>2400942.2000000002</v>
      </c>
      <c r="AF185" s="35">
        <v>5000</v>
      </c>
      <c r="AG185" s="37"/>
      <c r="AI185" s="31">
        <v>166</v>
      </c>
      <c r="AJ185" s="32" t="s">
        <v>51</v>
      </c>
      <c r="AK185" s="31" t="s">
        <v>52</v>
      </c>
      <c r="AL185" s="33" t="s">
        <v>53</v>
      </c>
      <c r="AM185" s="31" t="s">
        <v>54</v>
      </c>
      <c r="AN185" s="31" t="s">
        <v>0</v>
      </c>
      <c r="AO185" s="34">
        <v>20806002</v>
      </c>
      <c r="AP185" s="31">
        <v>7</v>
      </c>
      <c r="AQ185" s="31">
        <v>1</v>
      </c>
      <c r="AR185" s="31">
        <v>20</v>
      </c>
      <c r="AS185" s="31">
        <v>261</v>
      </c>
      <c r="AT185" s="35">
        <v>1252800</v>
      </c>
      <c r="AU185" s="35">
        <v>29400</v>
      </c>
      <c r="AV185" s="35">
        <v>250560</v>
      </c>
      <c r="AW185" s="35">
        <v>22500</v>
      </c>
      <c r="AX185" s="35">
        <v>0</v>
      </c>
      <c r="AY185" s="35">
        <v>0</v>
      </c>
      <c r="AZ185" s="35">
        <v>0</v>
      </c>
      <c r="BA185" s="35">
        <v>0</v>
      </c>
      <c r="BB185" s="35">
        <v>1555260</v>
      </c>
      <c r="BC185" s="35">
        <v>124420.8</v>
      </c>
      <c r="BD185" s="35">
        <v>1430839.2</v>
      </c>
      <c r="BE185" s="35">
        <v>21541.96</v>
      </c>
      <c r="BF185" s="35">
        <v>1409297.24</v>
      </c>
      <c r="BG185" s="35">
        <v>0</v>
      </c>
      <c r="BH185" s="35">
        <v>760000</v>
      </c>
      <c r="BI185" s="35">
        <v>2</v>
      </c>
      <c r="BJ185" s="35">
        <v>74480</v>
      </c>
      <c r="BK185" s="35">
        <v>0</v>
      </c>
      <c r="BL185" s="35">
        <v>0</v>
      </c>
      <c r="BM185" s="35">
        <v>2243777.2400000002</v>
      </c>
      <c r="BN185" s="35">
        <v>5000</v>
      </c>
      <c r="BO185" s="37"/>
    </row>
    <row r="186" spans="1:67" ht="22.5">
      <c r="A186" s="31">
        <v>175</v>
      </c>
      <c r="B186" s="32" t="s">
        <v>51</v>
      </c>
      <c r="C186" s="31" t="s">
        <v>52</v>
      </c>
      <c r="D186" s="33" t="s">
        <v>53</v>
      </c>
      <c r="E186" s="31" t="s">
        <v>54</v>
      </c>
      <c r="F186" s="31" t="s">
        <v>0</v>
      </c>
      <c r="G186" s="34">
        <v>10806003</v>
      </c>
      <c r="H186" s="31">
        <v>34</v>
      </c>
      <c r="I186" s="31">
        <v>1</v>
      </c>
      <c r="J186" s="31">
        <v>19</v>
      </c>
      <c r="K186" s="31">
        <v>254</v>
      </c>
      <c r="L186" s="35">
        <v>1219200</v>
      </c>
      <c r="M186" s="35">
        <v>58800</v>
      </c>
      <c r="N186" s="35">
        <v>304800</v>
      </c>
      <c r="O186" s="35">
        <v>227500</v>
      </c>
      <c r="P186" s="35">
        <v>0</v>
      </c>
      <c r="Q186" s="35">
        <v>0</v>
      </c>
      <c r="R186" s="35">
        <v>0</v>
      </c>
      <c r="S186" s="35">
        <v>0</v>
      </c>
      <c r="T186" s="35">
        <v>1810300</v>
      </c>
      <c r="U186" s="35">
        <v>144824</v>
      </c>
      <c r="V186" s="35">
        <v>1665476</v>
      </c>
      <c r="W186" s="35">
        <v>33273.800000000003</v>
      </c>
      <c r="X186" s="35">
        <v>1632202.2</v>
      </c>
      <c r="Y186" s="35">
        <v>0</v>
      </c>
      <c r="Z186" s="35">
        <v>760000</v>
      </c>
      <c r="AA186" s="35">
        <v>0</v>
      </c>
      <c r="AB186" s="35">
        <v>0</v>
      </c>
      <c r="AC186" s="35">
        <v>1</v>
      </c>
      <c r="AD186" s="35">
        <v>29400</v>
      </c>
      <c r="AE186" s="35">
        <v>2421602.2000000002</v>
      </c>
      <c r="AF186" s="35">
        <v>5000</v>
      </c>
      <c r="AG186" s="37"/>
      <c r="AI186" s="31">
        <v>167</v>
      </c>
      <c r="AJ186" s="32" t="s">
        <v>51</v>
      </c>
      <c r="AK186" s="31" t="s">
        <v>52</v>
      </c>
      <c r="AL186" s="33" t="s">
        <v>53</v>
      </c>
      <c r="AM186" s="31" t="s">
        <v>54</v>
      </c>
      <c r="AN186" s="31" t="s">
        <v>0</v>
      </c>
      <c r="AO186" s="34">
        <v>20806002</v>
      </c>
      <c r="AP186" s="31">
        <v>21</v>
      </c>
      <c r="AQ186" s="31">
        <v>1</v>
      </c>
      <c r="AR186" s="31">
        <v>20</v>
      </c>
      <c r="AS186" s="31">
        <v>261</v>
      </c>
      <c r="AT186" s="35">
        <v>1252800</v>
      </c>
      <c r="AU186" s="35">
        <v>29400</v>
      </c>
      <c r="AV186" s="35">
        <v>250560</v>
      </c>
      <c r="AW186" s="35">
        <v>107500</v>
      </c>
      <c r="AX186" s="35">
        <v>0</v>
      </c>
      <c r="AY186" s="35">
        <v>0</v>
      </c>
      <c r="AZ186" s="35">
        <v>0</v>
      </c>
      <c r="BA186" s="35">
        <v>0</v>
      </c>
      <c r="BB186" s="35">
        <v>1640260</v>
      </c>
      <c r="BC186" s="35">
        <v>131220.79999999999</v>
      </c>
      <c r="BD186" s="35">
        <v>1509039.2</v>
      </c>
      <c r="BE186" s="35">
        <v>25451.96</v>
      </c>
      <c r="BF186" s="35">
        <v>1483587.24</v>
      </c>
      <c r="BG186" s="35">
        <v>0</v>
      </c>
      <c r="BH186" s="35">
        <v>760000</v>
      </c>
      <c r="BI186" s="35">
        <v>2</v>
      </c>
      <c r="BJ186" s="35">
        <v>74480</v>
      </c>
      <c r="BK186" s="35">
        <v>1</v>
      </c>
      <c r="BL186" s="35">
        <v>29400</v>
      </c>
      <c r="BM186" s="35">
        <v>2347467.2400000002</v>
      </c>
      <c r="BN186" s="35">
        <v>5000</v>
      </c>
      <c r="BO186" s="37"/>
    </row>
    <row r="187" spans="1:67" ht="22.5">
      <c r="A187" s="31">
        <v>176</v>
      </c>
      <c r="B187" s="32" t="s">
        <v>51</v>
      </c>
      <c r="C187" s="31" t="s">
        <v>52</v>
      </c>
      <c r="D187" s="33" t="s">
        <v>53</v>
      </c>
      <c r="E187" s="31" t="s">
        <v>54</v>
      </c>
      <c r="F187" s="31" t="s">
        <v>0</v>
      </c>
      <c r="G187" s="34">
        <v>10806003</v>
      </c>
      <c r="H187" s="31">
        <v>26</v>
      </c>
      <c r="I187" s="31">
        <v>1</v>
      </c>
      <c r="J187" s="31">
        <v>19</v>
      </c>
      <c r="K187" s="31">
        <v>254</v>
      </c>
      <c r="L187" s="35">
        <v>1219200</v>
      </c>
      <c r="M187" s="35">
        <v>0</v>
      </c>
      <c r="N187" s="35">
        <v>304800</v>
      </c>
      <c r="O187" s="35">
        <v>147500</v>
      </c>
      <c r="P187" s="35">
        <v>0</v>
      </c>
      <c r="Q187" s="35">
        <v>0</v>
      </c>
      <c r="R187" s="35">
        <v>0</v>
      </c>
      <c r="S187" s="35">
        <v>0</v>
      </c>
      <c r="T187" s="35">
        <v>1671500</v>
      </c>
      <c r="U187" s="35">
        <v>133720</v>
      </c>
      <c r="V187" s="35">
        <v>1537780</v>
      </c>
      <c r="W187" s="35">
        <v>26889</v>
      </c>
      <c r="X187" s="35">
        <v>1510891</v>
      </c>
      <c r="Y187" s="35">
        <v>0</v>
      </c>
      <c r="Z187" s="35">
        <v>760000</v>
      </c>
      <c r="AA187" s="35">
        <v>0</v>
      </c>
      <c r="AB187" s="35">
        <v>0</v>
      </c>
      <c r="AC187" s="35">
        <v>0</v>
      </c>
      <c r="AD187" s="35">
        <v>0</v>
      </c>
      <c r="AE187" s="35">
        <v>2270891</v>
      </c>
      <c r="AF187" s="35">
        <v>5000</v>
      </c>
      <c r="AG187" s="37"/>
      <c r="AI187" s="31">
        <v>201</v>
      </c>
      <c r="AJ187" s="32" t="s">
        <v>51</v>
      </c>
      <c r="AK187" s="31" t="s">
        <v>52</v>
      </c>
      <c r="AL187" s="33" t="s">
        <v>53</v>
      </c>
      <c r="AM187" s="31" t="s">
        <v>54</v>
      </c>
      <c r="AN187" s="31" t="s">
        <v>0</v>
      </c>
      <c r="AO187" s="34">
        <v>20806002</v>
      </c>
      <c r="AP187" s="31">
        <v>8</v>
      </c>
      <c r="AQ187" s="31">
        <v>1</v>
      </c>
      <c r="AR187" s="31">
        <v>19</v>
      </c>
      <c r="AS187" s="31">
        <v>254</v>
      </c>
      <c r="AT187" s="35">
        <v>1219200</v>
      </c>
      <c r="AU187" s="35">
        <v>0</v>
      </c>
      <c r="AV187" s="35">
        <v>243840</v>
      </c>
      <c r="AW187" s="35">
        <v>27500</v>
      </c>
      <c r="AX187" s="35">
        <v>0</v>
      </c>
      <c r="AY187" s="35">
        <v>0</v>
      </c>
      <c r="AZ187" s="35">
        <v>0</v>
      </c>
      <c r="BA187" s="35">
        <v>0</v>
      </c>
      <c r="BB187" s="35">
        <v>1490540</v>
      </c>
      <c r="BC187" s="35">
        <v>119243.2</v>
      </c>
      <c r="BD187" s="35">
        <v>1371296.8</v>
      </c>
      <c r="BE187" s="35">
        <v>18564.840000000004</v>
      </c>
      <c r="BF187" s="35">
        <v>1352731.96</v>
      </c>
      <c r="BG187" s="35">
        <v>0</v>
      </c>
      <c r="BH187" s="35">
        <v>760000</v>
      </c>
      <c r="BI187" s="35">
        <v>0</v>
      </c>
      <c r="BJ187" s="35">
        <v>0</v>
      </c>
      <c r="BK187" s="35">
        <v>0</v>
      </c>
      <c r="BL187" s="35">
        <v>0</v>
      </c>
      <c r="BM187" s="35">
        <v>2112731.96</v>
      </c>
      <c r="BN187" s="35">
        <v>5000</v>
      </c>
      <c r="BO187" s="37"/>
    </row>
    <row r="188" spans="1:67" ht="22.5">
      <c r="A188" s="31">
        <v>177</v>
      </c>
      <c r="B188" s="32" t="s">
        <v>51</v>
      </c>
      <c r="C188" s="31" t="s">
        <v>52</v>
      </c>
      <c r="D188" s="33" t="s">
        <v>53</v>
      </c>
      <c r="E188" s="31" t="s">
        <v>54</v>
      </c>
      <c r="F188" s="31" t="s">
        <v>0</v>
      </c>
      <c r="G188" s="34">
        <v>10806003</v>
      </c>
      <c r="H188" s="31">
        <v>34</v>
      </c>
      <c r="I188" s="31">
        <v>1</v>
      </c>
      <c r="J188" s="31">
        <v>19</v>
      </c>
      <c r="K188" s="31">
        <v>254</v>
      </c>
      <c r="L188" s="35">
        <v>1219200</v>
      </c>
      <c r="M188" s="35">
        <v>0</v>
      </c>
      <c r="N188" s="35">
        <v>304800</v>
      </c>
      <c r="O188" s="35">
        <v>227500</v>
      </c>
      <c r="P188" s="35">
        <v>0</v>
      </c>
      <c r="Q188" s="35">
        <v>0</v>
      </c>
      <c r="R188" s="35">
        <v>0</v>
      </c>
      <c r="S188" s="35">
        <v>0</v>
      </c>
      <c r="T188" s="35">
        <v>1751500</v>
      </c>
      <c r="U188" s="35">
        <v>140120</v>
      </c>
      <c r="V188" s="35">
        <v>1611380</v>
      </c>
      <c r="W188" s="35">
        <v>30569</v>
      </c>
      <c r="X188" s="35">
        <v>1580811</v>
      </c>
      <c r="Y188" s="35">
        <v>0</v>
      </c>
      <c r="Z188" s="35">
        <v>760000</v>
      </c>
      <c r="AA188" s="35">
        <v>0</v>
      </c>
      <c r="AB188" s="35">
        <v>0</v>
      </c>
      <c r="AC188" s="35">
        <v>1</v>
      </c>
      <c r="AD188" s="35">
        <v>29400</v>
      </c>
      <c r="AE188" s="35">
        <v>2370211</v>
      </c>
      <c r="AF188" s="35">
        <v>5000</v>
      </c>
      <c r="AG188" s="37"/>
    </row>
    <row r="189" spans="1:67">
      <c r="A189" s="31">
        <v>178</v>
      </c>
      <c r="B189" s="32" t="s">
        <v>51</v>
      </c>
      <c r="C189" s="31" t="s">
        <v>52</v>
      </c>
      <c r="D189" s="33" t="s">
        <v>53</v>
      </c>
      <c r="E189" s="31" t="s">
        <v>54</v>
      </c>
      <c r="F189" s="31" t="s">
        <v>0</v>
      </c>
      <c r="G189" s="34">
        <v>10806004</v>
      </c>
      <c r="H189" s="31">
        <v>21</v>
      </c>
      <c r="I189" s="31">
        <v>1</v>
      </c>
      <c r="J189" s="31">
        <v>19</v>
      </c>
      <c r="K189" s="31">
        <v>254</v>
      </c>
      <c r="L189" s="35">
        <v>1219200</v>
      </c>
      <c r="M189" s="35">
        <v>58800</v>
      </c>
      <c r="N189" s="35">
        <v>304800</v>
      </c>
      <c r="O189" s="35">
        <v>107500</v>
      </c>
      <c r="P189" s="35">
        <v>0</v>
      </c>
      <c r="Q189" s="35">
        <v>365760</v>
      </c>
      <c r="R189" s="35">
        <v>0</v>
      </c>
      <c r="S189" s="35">
        <v>0</v>
      </c>
      <c r="T189" s="35">
        <v>2056060</v>
      </c>
      <c r="U189" s="35">
        <v>164484.80000000002</v>
      </c>
      <c r="V189" s="35">
        <v>1891575.2</v>
      </c>
      <c r="W189" s="35">
        <v>44578.76</v>
      </c>
      <c r="X189" s="35">
        <v>1846996.44</v>
      </c>
      <c r="Y189" s="35">
        <v>0</v>
      </c>
      <c r="Z189" s="35">
        <v>760000</v>
      </c>
      <c r="AA189" s="35">
        <v>2</v>
      </c>
      <c r="AB189" s="35">
        <v>74480</v>
      </c>
      <c r="AC189" s="35">
        <v>1</v>
      </c>
      <c r="AD189" s="35">
        <v>29400</v>
      </c>
      <c r="AE189" s="35">
        <v>2710876.44</v>
      </c>
      <c r="AF189" s="35">
        <v>5000</v>
      </c>
      <c r="AG189" s="37"/>
      <c r="AI189" s="7" t="s">
        <v>1</v>
      </c>
      <c r="AP189" s="7" t="s">
        <v>1</v>
      </c>
      <c r="AQ189" s="8"/>
      <c r="AS189" s="8"/>
      <c r="AT189" s="8"/>
      <c r="AU189" s="9"/>
      <c r="AV189" s="9"/>
      <c r="AW189" s="7" t="s">
        <v>1</v>
      </c>
      <c r="AX189" s="8"/>
      <c r="AY189" s="9"/>
      <c r="AZ189" s="8"/>
      <c r="BA189" s="8"/>
      <c r="BB189" s="7"/>
      <c r="BC189" s="7" t="s">
        <v>2</v>
      </c>
      <c r="BD189" s="8"/>
      <c r="BF189" s="8"/>
      <c r="BG189" s="8"/>
      <c r="BH189" s="8"/>
      <c r="BI189" s="9"/>
      <c r="BJ189" s="8"/>
      <c r="BK189" s="7" t="s">
        <v>1</v>
      </c>
      <c r="BL189" s="8"/>
      <c r="BM189" s="9"/>
      <c r="BO189" s="1"/>
    </row>
    <row r="190" spans="1:67">
      <c r="A190" s="31">
        <v>179</v>
      </c>
      <c r="B190" s="32" t="s">
        <v>51</v>
      </c>
      <c r="C190" s="31" t="s">
        <v>52</v>
      </c>
      <c r="D190" s="33" t="s">
        <v>53</v>
      </c>
      <c r="E190" s="31" t="s">
        <v>54</v>
      </c>
      <c r="F190" s="31" t="s">
        <v>0</v>
      </c>
      <c r="G190" s="34">
        <v>10806005</v>
      </c>
      <c r="H190" s="31">
        <v>21</v>
      </c>
      <c r="I190" s="31">
        <v>1</v>
      </c>
      <c r="J190" s="31">
        <v>19</v>
      </c>
      <c r="K190" s="31">
        <v>254</v>
      </c>
      <c r="L190" s="35">
        <v>1219200</v>
      </c>
      <c r="M190" s="35">
        <v>0</v>
      </c>
      <c r="N190" s="35">
        <v>304800</v>
      </c>
      <c r="O190" s="35">
        <v>107500</v>
      </c>
      <c r="P190" s="35">
        <v>0</v>
      </c>
      <c r="Q190" s="35">
        <v>0</v>
      </c>
      <c r="R190" s="35">
        <v>0</v>
      </c>
      <c r="S190" s="35">
        <v>0</v>
      </c>
      <c r="T190" s="35">
        <v>1631500</v>
      </c>
      <c r="U190" s="35">
        <v>130520</v>
      </c>
      <c r="V190" s="35">
        <v>1500980</v>
      </c>
      <c r="W190" s="35">
        <v>25049</v>
      </c>
      <c r="X190" s="35">
        <v>1475931</v>
      </c>
      <c r="Y190" s="35">
        <v>0</v>
      </c>
      <c r="Z190" s="35">
        <v>760000</v>
      </c>
      <c r="AA190" s="35">
        <v>0</v>
      </c>
      <c r="AB190" s="35">
        <v>0</v>
      </c>
      <c r="AC190" s="35">
        <v>0</v>
      </c>
      <c r="AD190" s="35">
        <v>0</v>
      </c>
      <c r="AE190" s="35">
        <v>2235931</v>
      </c>
      <c r="AF190" s="35">
        <v>5000</v>
      </c>
      <c r="AG190" s="37"/>
      <c r="AI190" s="10" t="s">
        <v>3</v>
      </c>
      <c r="AJ190" s="11"/>
      <c r="AK190" s="11"/>
      <c r="AL190" s="11"/>
      <c r="AM190" s="11"/>
      <c r="AN190" s="11"/>
      <c r="AO190" s="11"/>
      <c r="AP190" s="10" t="s">
        <v>4</v>
      </c>
      <c r="AQ190" s="12"/>
      <c r="AS190" s="12"/>
      <c r="AT190" s="12"/>
      <c r="AU190" s="12"/>
      <c r="AV190" s="9"/>
      <c r="AW190" s="10" t="s">
        <v>5</v>
      </c>
      <c r="AX190" s="12"/>
      <c r="AY190" s="9"/>
      <c r="AZ190" s="12"/>
      <c r="BA190" s="12"/>
      <c r="BB190" s="12"/>
      <c r="BC190" s="10" t="s">
        <v>6</v>
      </c>
      <c r="BD190" s="13"/>
      <c r="BF190" s="12"/>
      <c r="BG190" s="12"/>
      <c r="BH190" s="12"/>
      <c r="BI190" s="9"/>
      <c r="BJ190" s="13"/>
      <c r="BK190" s="10" t="s">
        <v>7</v>
      </c>
      <c r="BL190" s="12"/>
      <c r="BM190" s="9"/>
      <c r="BO190" s="1"/>
    </row>
    <row r="191" spans="1:67" ht="22.5">
      <c r="A191" s="31">
        <v>180</v>
      </c>
      <c r="B191" s="32" t="s">
        <v>51</v>
      </c>
      <c r="C191" s="31" t="s">
        <v>52</v>
      </c>
      <c r="D191" s="33" t="s">
        <v>53</v>
      </c>
      <c r="E191" s="31" t="s">
        <v>54</v>
      </c>
      <c r="F191" s="31" t="s">
        <v>0</v>
      </c>
      <c r="G191" s="34">
        <v>10806007</v>
      </c>
      <c r="H191" s="31">
        <v>33</v>
      </c>
      <c r="I191" s="31">
        <v>1</v>
      </c>
      <c r="J191" s="31">
        <v>19</v>
      </c>
      <c r="K191" s="31">
        <v>254</v>
      </c>
      <c r="L191" s="35">
        <v>1219200</v>
      </c>
      <c r="M191" s="35">
        <v>0</v>
      </c>
      <c r="N191" s="35">
        <v>304800</v>
      </c>
      <c r="O191" s="35">
        <v>217500</v>
      </c>
      <c r="P191" s="35">
        <v>0</v>
      </c>
      <c r="Q191" s="35">
        <v>0</v>
      </c>
      <c r="R191" s="35">
        <v>0</v>
      </c>
      <c r="S191" s="35">
        <v>0</v>
      </c>
      <c r="T191" s="35">
        <v>1741500</v>
      </c>
      <c r="U191" s="35">
        <v>139320</v>
      </c>
      <c r="V191" s="35">
        <v>1602180</v>
      </c>
      <c r="W191" s="35">
        <v>30109</v>
      </c>
      <c r="X191" s="35">
        <v>1572071</v>
      </c>
      <c r="Y191" s="35">
        <v>0</v>
      </c>
      <c r="Z191" s="35">
        <v>760000</v>
      </c>
      <c r="AA191" s="35">
        <v>0</v>
      </c>
      <c r="AB191" s="35">
        <v>0</v>
      </c>
      <c r="AC191" s="35">
        <v>0</v>
      </c>
      <c r="AD191" s="35">
        <v>0</v>
      </c>
      <c r="AE191" s="35">
        <v>2332071</v>
      </c>
      <c r="AF191" s="35">
        <v>5000</v>
      </c>
      <c r="AG191" s="37"/>
    </row>
    <row r="192" spans="1:67" ht="22.5">
      <c r="A192" s="31">
        <v>181</v>
      </c>
      <c r="B192" s="32" t="s">
        <v>51</v>
      </c>
      <c r="C192" s="31" t="s">
        <v>52</v>
      </c>
      <c r="D192" s="33" t="s">
        <v>53</v>
      </c>
      <c r="E192" s="31" t="s">
        <v>54</v>
      </c>
      <c r="F192" s="31" t="s">
        <v>0</v>
      </c>
      <c r="G192" s="34">
        <v>10806007</v>
      </c>
      <c r="H192" s="31">
        <v>20</v>
      </c>
      <c r="I192" s="31">
        <v>1</v>
      </c>
      <c r="J192" s="31">
        <v>19</v>
      </c>
      <c r="K192" s="31">
        <v>254</v>
      </c>
      <c r="L192" s="35">
        <v>1219200</v>
      </c>
      <c r="M192" s="35">
        <v>39200</v>
      </c>
      <c r="N192" s="35">
        <v>304800</v>
      </c>
      <c r="O192" s="35">
        <v>100000</v>
      </c>
      <c r="P192" s="35">
        <v>0</v>
      </c>
      <c r="Q192" s="35">
        <v>0</v>
      </c>
      <c r="R192" s="35">
        <v>0</v>
      </c>
      <c r="S192" s="35">
        <v>0</v>
      </c>
      <c r="T192" s="35">
        <v>1663200</v>
      </c>
      <c r="U192" s="35">
        <v>133056</v>
      </c>
      <c r="V192" s="35">
        <v>1530144</v>
      </c>
      <c r="W192" s="35">
        <v>26507.200000000001</v>
      </c>
      <c r="X192" s="35">
        <v>1503636.8</v>
      </c>
      <c r="Y192" s="35">
        <v>0</v>
      </c>
      <c r="Z192" s="35">
        <v>760000</v>
      </c>
      <c r="AA192" s="35">
        <v>2</v>
      </c>
      <c r="AB192" s="35">
        <v>74480</v>
      </c>
      <c r="AC192" s="35">
        <v>1</v>
      </c>
      <c r="AD192" s="35">
        <v>29400</v>
      </c>
      <c r="AE192" s="35">
        <v>2367516.7999999998</v>
      </c>
      <c r="AF192" s="35">
        <v>5000</v>
      </c>
      <c r="AG192" s="37"/>
    </row>
    <row r="193" spans="1:67" ht="22.5">
      <c r="A193" s="31">
        <v>182</v>
      </c>
      <c r="B193" s="32" t="s">
        <v>51</v>
      </c>
      <c r="C193" s="31" t="s">
        <v>52</v>
      </c>
      <c r="D193" s="33" t="s">
        <v>53</v>
      </c>
      <c r="E193" s="31" t="s">
        <v>54</v>
      </c>
      <c r="F193" s="31" t="s">
        <v>0</v>
      </c>
      <c r="G193" s="34">
        <v>10806008</v>
      </c>
      <c r="H193" s="31">
        <v>21</v>
      </c>
      <c r="I193" s="31">
        <v>1</v>
      </c>
      <c r="J193" s="31">
        <v>19</v>
      </c>
      <c r="K193" s="31">
        <v>254</v>
      </c>
      <c r="L193" s="35">
        <v>1219200</v>
      </c>
      <c r="M193" s="35">
        <v>0</v>
      </c>
      <c r="N193" s="35">
        <v>304800</v>
      </c>
      <c r="O193" s="35">
        <v>107500</v>
      </c>
      <c r="P193" s="35">
        <v>0</v>
      </c>
      <c r="Q193" s="35">
        <v>0</v>
      </c>
      <c r="R193" s="35">
        <v>0</v>
      </c>
      <c r="S193" s="35">
        <v>0</v>
      </c>
      <c r="T193" s="35">
        <v>1631500</v>
      </c>
      <c r="U193" s="35">
        <v>130520</v>
      </c>
      <c r="V193" s="35">
        <v>1500980</v>
      </c>
      <c r="W193" s="35">
        <v>25049</v>
      </c>
      <c r="X193" s="35">
        <v>1475931</v>
      </c>
      <c r="Y193" s="35">
        <v>0</v>
      </c>
      <c r="Z193" s="35">
        <v>760000</v>
      </c>
      <c r="AA193" s="35">
        <v>3</v>
      </c>
      <c r="AB193" s="35">
        <v>111720</v>
      </c>
      <c r="AC193" s="35">
        <v>1</v>
      </c>
      <c r="AD193" s="35">
        <v>29400</v>
      </c>
      <c r="AE193" s="35">
        <v>2377051</v>
      </c>
      <c r="AF193" s="35">
        <v>5000</v>
      </c>
      <c r="AG193" s="37"/>
    </row>
    <row r="194" spans="1:67" ht="22.5">
      <c r="A194" s="31">
        <v>183</v>
      </c>
      <c r="B194" s="32" t="s">
        <v>51</v>
      </c>
      <c r="C194" s="31" t="s">
        <v>52</v>
      </c>
      <c r="D194" s="33" t="s">
        <v>53</v>
      </c>
      <c r="E194" s="31" t="s">
        <v>54</v>
      </c>
      <c r="F194" s="31" t="s">
        <v>0</v>
      </c>
      <c r="G194" s="34">
        <v>10806013</v>
      </c>
      <c r="H194" s="31">
        <v>21</v>
      </c>
      <c r="I194" s="31">
        <v>1</v>
      </c>
      <c r="J194" s="31">
        <v>19</v>
      </c>
      <c r="K194" s="31">
        <v>254</v>
      </c>
      <c r="L194" s="35">
        <v>1219200</v>
      </c>
      <c r="M194" s="35">
        <v>0</v>
      </c>
      <c r="N194" s="35">
        <v>304800</v>
      </c>
      <c r="O194" s="35">
        <v>107500</v>
      </c>
      <c r="P194" s="35">
        <v>0</v>
      </c>
      <c r="Q194" s="35">
        <v>0</v>
      </c>
      <c r="R194" s="35">
        <v>304800</v>
      </c>
      <c r="S194" s="35">
        <v>0</v>
      </c>
      <c r="T194" s="35">
        <v>1936300</v>
      </c>
      <c r="U194" s="35">
        <v>154904</v>
      </c>
      <c r="V194" s="35">
        <v>1781396</v>
      </c>
      <c r="W194" s="35">
        <v>39069.800000000003</v>
      </c>
      <c r="X194" s="35">
        <v>1742326.2</v>
      </c>
      <c r="Y194" s="35">
        <v>0</v>
      </c>
      <c r="Z194" s="35">
        <v>760000</v>
      </c>
      <c r="AA194" s="35">
        <v>0</v>
      </c>
      <c r="AB194" s="35">
        <v>0</v>
      </c>
      <c r="AC194" s="35">
        <v>0</v>
      </c>
      <c r="AD194" s="35">
        <v>0</v>
      </c>
      <c r="AE194" s="35">
        <v>2502326.2000000002</v>
      </c>
      <c r="AF194" s="35">
        <v>5000</v>
      </c>
      <c r="AG194" s="37"/>
    </row>
    <row r="195" spans="1:67" ht="22.5">
      <c r="A195" s="31">
        <v>184</v>
      </c>
      <c r="B195" s="32" t="s">
        <v>51</v>
      </c>
      <c r="C195" s="31" t="s">
        <v>52</v>
      </c>
      <c r="D195" s="33" t="s">
        <v>53</v>
      </c>
      <c r="E195" s="31" t="s">
        <v>54</v>
      </c>
      <c r="F195" s="31" t="s">
        <v>0</v>
      </c>
      <c r="G195" s="34">
        <v>10806014</v>
      </c>
      <c r="H195" s="31">
        <v>21</v>
      </c>
      <c r="I195" s="31">
        <v>1</v>
      </c>
      <c r="J195" s="31">
        <v>19</v>
      </c>
      <c r="K195" s="31">
        <v>254</v>
      </c>
      <c r="L195" s="35">
        <v>1219200</v>
      </c>
      <c r="M195" s="35">
        <v>29400</v>
      </c>
      <c r="N195" s="35">
        <v>304800</v>
      </c>
      <c r="O195" s="35">
        <v>107500</v>
      </c>
      <c r="P195" s="35">
        <v>0</v>
      </c>
      <c r="Q195" s="35">
        <v>0</v>
      </c>
      <c r="R195" s="35">
        <v>0</v>
      </c>
      <c r="S195" s="35">
        <v>0</v>
      </c>
      <c r="T195" s="35">
        <v>1660900</v>
      </c>
      <c r="U195" s="35">
        <v>132872</v>
      </c>
      <c r="V195" s="35">
        <v>1528028</v>
      </c>
      <c r="W195" s="35">
        <v>26401.4</v>
      </c>
      <c r="X195" s="35">
        <v>1501626.6</v>
      </c>
      <c r="Y195" s="35">
        <v>0</v>
      </c>
      <c r="Z195" s="35">
        <v>760000</v>
      </c>
      <c r="AA195" s="35">
        <v>0</v>
      </c>
      <c r="AB195" s="35">
        <v>0</v>
      </c>
      <c r="AC195" s="35">
        <v>0</v>
      </c>
      <c r="AD195" s="35">
        <v>0</v>
      </c>
      <c r="AE195" s="35">
        <v>2261626.6</v>
      </c>
      <c r="AF195" s="35">
        <v>5000</v>
      </c>
      <c r="AG195" s="37"/>
    </row>
    <row r="196" spans="1:67" ht="22.5">
      <c r="A196" s="31">
        <v>185</v>
      </c>
      <c r="B196" s="32" t="s">
        <v>51</v>
      </c>
      <c r="C196" s="31" t="s">
        <v>52</v>
      </c>
      <c r="D196" s="33" t="s">
        <v>53</v>
      </c>
      <c r="E196" s="31" t="s">
        <v>54</v>
      </c>
      <c r="F196" s="31" t="s">
        <v>0</v>
      </c>
      <c r="G196" s="34">
        <v>10806015</v>
      </c>
      <c r="H196" s="31">
        <v>34</v>
      </c>
      <c r="I196" s="31">
        <v>1</v>
      </c>
      <c r="J196" s="31">
        <v>19</v>
      </c>
      <c r="K196" s="31">
        <v>254</v>
      </c>
      <c r="L196" s="35">
        <v>1219200</v>
      </c>
      <c r="M196" s="35">
        <v>0</v>
      </c>
      <c r="N196" s="35">
        <v>304800</v>
      </c>
      <c r="O196" s="35">
        <v>227500</v>
      </c>
      <c r="P196" s="35">
        <v>0</v>
      </c>
      <c r="Q196" s="35">
        <v>0</v>
      </c>
      <c r="R196" s="35">
        <v>0</v>
      </c>
      <c r="S196" s="35">
        <v>0</v>
      </c>
      <c r="T196" s="35">
        <v>1751500</v>
      </c>
      <c r="U196" s="35">
        <v>140120</v>
      </c>
      <c r="V196" s="35">
        <v>1611380</v>
      </c>
      <c r="W196" s="35">
        <v>30569</v>
      </c>
      <c r="X196" s="35">
        <v>1580811</v>
      </c>
      <c r="Y196" s="35">
        <v>0</v>
      </c>
      <c r="Z196" s="35">
        <v>760000</v>
      </c>
      <c r="AA196" s="35">
        <v>0</v>
      </c>
      <c r="AB196" s="35">
        <v>0</v>
      </c>
      <c r="AC196" s="35">
        <v>0</v>
      </c>
      <c r="AD196" s="35">
        <v>0</v>
      </c>
      <c r="AE196" s="35">
        <v>2340811</v>
      </c>
      <c r="AF196" s="35">
        <v>5000</v>
      </c>
      <c r="AG196" s="37"/>
    </row>
    <row r="197" spans="1:67" ht="22.5">
      <c r="A197" s="31">
        <v>186</v>
      </c>
      <c r="B197" s="32" t="s">
        <v>51</v>
      </c>
      <c r="C197" s="31" t="s">
        <v>52</v>
      </c>
      <c r="D197" s="33" t="s">
        <v>53</v>
      </c>
      <c r="E197" s="31" t="s">
        <v>54</v>
      </c>
      <c r="F197" s="31" t="s">
        <v>0</v>
      </c>
      <c r="G197" s="34">
        <v>10806018</v>
      </c>
      <c r="H197" s="31">
        <v>31</v>
      </c>
      <c r="I197" s="31">
        <v>1</v>
      </c>
      <c r="J197" s="31">
        <v>19</v>
      </c>
      <c r="K197" s="31">
        <v>254</v>
      </c>
      <c r="L197" s="35">
        <v>1219200</v>
      </c>
      <c r="M197" s="35">
        <v>39200</v>
      </c>
      <c r="N197" s="35">
        <v>304800</v>
      </c>
      <c r="O197" s="35">
        <v>197500</v>
      </c>
      <c r="P197" s="35">
        <v>0</v>
      </c>
      <c r="Q197" s="35">
        <v>0</v>
      </c>
      <c r="R197" s="35">
        <v>0</v>
      </c>
      <c r="S197" s="35">
        <v>0</v>
      </c>
      <c r="T197" s="35">
        <v>1760700</v>
      </c>
      <c r="U197" s="35">
        <v>140856</v>
      </c>
      <c r="V197" s="35">
        <v>1619844</v>
      </c>
      <c r="W197" s="35">
        <v>30992.2</v>
      </c>
      <c r="X197" s="35">
        <v>1588851.8</v>
      </c>
      <c r="Y197" s="35">
        <v>0</v>
      </c>
      <c r="Z197" s="35">
        <v>760000</v>
      </c>
      <c r="AA197" s="35">
        <v>0</v>
      </c>
      <c r="AB197" s="35">
        <v>0</v>
      </c>
      <c r="AC197" s="35">
        <v>0</v>
      </c>
      <c r="AD197" s="35">
        <v>0</v>
      </c>
      <c r="AE197" s="35">
        <v>2348851.7999999998</v>
      </c>
      <c r="AF197" s="35">
        <v>5000</v>
      </c>
      <c r="AG197" s="37"/>
    </row>
    <row r="198" spans="1:67" ht="22.5">
      <c r="A198" s="31">
        <v>187</v>
      </c>
      <c r="B198" s="32" t="s">
        <v>51</v>
      </c>
      <c r="C198" s="31" t="s">
        <v>52</v>
      </c>
      <c r="D198" s="33" t="s">
        <v>53</v>
      </c>
      <c r="E198" s="31" t="s">
        <v>54</v>
      </c>
      <c r="F198" s="31" t="s">
        <v>0</v>
      </c>
      <c r="G198" s="34">
        <v>10806019</v>
      </c>
      <c r="H198" s="31">
        <v>21</v>
      </c>
      <c r="I198" s="31">
        <v>1</v>
      </c>
      <c r="J198" s="31">
        <v>19</v>
      </c>
      <c r="K198" s="31">
        <v>254</v>
      </c>
      <c r="L198" s="35">
        <v>1219200</v>
      </c>
      <c r="M198" s="35">
        <v>0</v>
      </c>
      <c r="N198" s="35">
        <v>304800</v>
      </c>
      <c r="O198" s="35">
        <v>107500</v>
      </c>
      <c r="P198" s="35">
        <v>0</v>
      </c>
      <c r="Q198" s="35">
        <v>0</v>
      </c>
      <c r="R198" s="35">
        <v>0</v>
      </c>
      <c r="S198" s="35">
        <v>0</v>
      </c>
      <c r="T198" s="35">
        <v>1631500</v>
      </c>
      <c r="U198" s="35">
        <v>130520</v>
      </c>
      <c r="V198" s="35">
        <v>1500980</v>
      </c>
      <c r="W198" s="35">
        <v>25049</v>
      </c>
      <c r="X198" s="35">
        <v>1475931</v>
      </c>
      <c r="Y198" s="35">
        <v>0</v>
      </c>
      <c r="Z198" s="35">
        <v>760000</v>
      </c>
      <c r="AA198" s="35">
        <v>0</v>
      </c>
      <c r="AB198" s="35">
        <v>0</v>
      </c>
      <c r="AC198" s="35">
        <v>0</v>
      </c>
      <c r="AD198" s="35">
        <v>0</v>
      </c>
      <c r="AE198" s="35">
        <v>2235931</v>
      </c>
      <c r="AF198" s="35">
        <v>5000</v>
      </c>
      <c r="AG198" s="37"/>
    </row>
    <row r="199" spans="1:67" ht="22.5">
      <c r="A199" s="31">
        <v>188</v>
      </c>
      <c r="B199" s="32" t="s">
        <v>51</v>
      </c>
      <c r="C199" s="31" t="s">
        <v>52</v>
      </c>
      <c r="D199" s="33" t="s">
        <v>53</v>
      </c>
      <c r="E199" s="31" t="s">
        <v>54</v>
      </c>
      <c r="F199" s="31" t="s">
        <v>0</v>
      </c>
      <c r="G199" s="34">
        <v>10806019</v>
      </c>
      <c r="H199" s="31">
        <v>26</v>
      </c>
      <c r="I199" s="31">
        <v>1</v>
      </c>
      <c r="J199" s="31">
        <v>19</v>
      </c>
      <c r="K199" s="31">
        <v>254</v>
      </c>
      <c r="L199" s="35">
        <v>1219200</v>
      </c>
      <c r="M199" s="35">
        <v>29400</v>
      </c>
      <c r="N199" s="35">
        <v>304800</v>
      </c>
      <c r="O199" s="35">
        <v>147500</v>
      </c>
      <c r="P199" s="35">
        <v>0</v>
      </c>
      <c r="Q199" s="35">
        <v>0</v>
      </c>
      <c r="R199" s="35">
        <v>0</v>
      </c>
      <c r="S199" s="35">
        <v>0</v>
      </c>
      <c r="T199" s="35">
        <v>1700900</v>
      </c>
      <c r="U199" s="35">
        <v>136072</v>
      </c>
      <c r="V199" s="35">
        <v>1564828</v>
      </c>
      <c r="W199" s="35">
        <v>28241.4</v>
      </c>
      <c r="X199" s="35">
        <v>1536586.6</v>
      </c>
      <c r="Y199" s="35">
        <v>0</v>
      </c>
      <c r="Z199" s="35">
        <v>760000</v>
      </c>
      <c r="AA199" s="35">
        <v>0</v>
      </c>
      <c r="AB199" s="35">
        <v>0</v>
      </c>
      <c r="AC199" s="35">
        <v>1</v>
      </c>
      <c r="AD199" s="35">
        <v>29400</v>
      </c>
      <c r="AE199" s="35">
        <v>2325986.6</v>
      </c>
      <c r="AF199" s="35">
        <v>5000</v>
      </c>
      <c r="AG199" s="37"/>
    </row>
    <row r="200" spans="1:67" ht="22.5">
      <c r="A200" s="31">
        <v>189</v>
      </c>
      <c r="B200" s="32" t="s">
        <v>51</v>
      </c>
      <c r="C200" s="31" t="s">
        <v>52</v>
      </c>
      <c r="D200" s="33" t="s">
        <v>53</v>
      </c>
      <c r="E200" s="31" t="s">
        <v>54</v>
      </c>
      <c r="F200" s="31" t="s">
        <v>0</v>
      </c>
      <c r="G200" s="34">
        <v>10806019</v>
      </c>
      <c r="H200" s="31">
        <v>21</v>
      </c>
      <c r="I200" s="31">
        <v>1</v>
      </c>
      <c r="J200" s="31">
        <v>19</v>
      </c>
      <c r="K200" s="31">
        <v>254</v>
      </c>
      <c r="L200" s="35">
        <v>1219200</v>
      </c>
      <c r="M200" s="35">
        <v>58800</v>
      </c>
      <c r="N200" s="35">
        <v>304800</v>
      </c>
      <c r="O200" s="35">
        <v>107500</v>
      </c>
      <c r="P200" s="35">
        <v>0</v>
      </c>
      <c r="Q200" s="35">
        <v>0</v>
      </c>
      <c r="R200" s="35">
        <v>0</v>
      </c>
      <c r="S200" s="35">
        <v>0</v>
      </c>
      <c r="T200" s="35">
        <v>1690300</v>
      </c>
      <c r="U200" s="35">
        <v>135224</v>
      </c>
      <c r="V200" s="35">
        <v>1555076</v>
      </c>
      <c r="W200" s="35">
        <v>27753.800000000003</v>
      </c>
      <c r="X200" s="35">
        <v>1527322.2</v>
      </c>
      <c r="Y200" s="35">
        <v>0</v>
      </c>
      <c r="Z200" s="35">
        <v>760000</v>
      </c>
      <c r="AA200" s="35">
        <v>2</v>
      </c>
      <c r="AB200" s="35">
        <v>74480</v>
      </c>
      <c r="AC200" s="35">
        <v>1</v>
      </c>
      <c r="AD200" s="35">
        <v>29400</v>
      </c>
      <c r="AE200" s="35">
        <v>2391202.2000000002</v>
      </c>
      <c r="AF200" s="35">
        <v>5000</v>
      </c>
      <c r="AG200" s="37"/>
      <c r="AI200" s="53" t="s">
        <v>50</v>
      </c>
      <c r="AJ200" s="53"/>
      <c r="AK200" s="53"/>
      <c r="AL200" s="53"/>
      <c r="AM200" s="53"/>
      <c r="AN200" s="53"/>
      <c r="AO200" s="53"/>
      <c r="AP200" s="53"/>
      <c r="AQ200" s="53"/>
      <c r="AR200" s="53"/>
      <c r="AS200" s="53"/>
      <c r="AT200" s="53"/>
      <c r="AU200" s="53"/>
      <c r="AV200" s="53"/>
      <c r="AW200" s="53"/>
      <c r="AX200" s="53"/>
      <c r="AY200" s="53"/>
      <c r="AZ200" s="53"/>
      <c r="BA200" s="53"/>
      <c r="BB200" s="53"/>
      <c r="BC200" s="53"/>
      <c r="BD200" s="53"/>
      <c r="BE200" s="53"/>
      <c r="BF200" s="53"/>
      <c r="BG200" s="53"/>
      <c r="BH200" s="53"/>
      <c r="BI200" s="53"/>
      <c r="BJ200" s="53"/>
      <c r="BK200" s="53"/>
      <c r="BL200" s="53"/>
      <c r="BM200" s="53"/>
      <c r="BN200" s="53"/>
      <c r="BO200" s="53"/>
    </row>
    <row r="201" spans="1:67" ht="22.5">
      <c r="A201" s="31">
        <v>190</v>
      </c>
      <c r="B201" s="32" t="s">
        <v>51</v>
      </c>
      <c r="C201" s="31" t="s">
        <v>52</v>
      </c>
      <c r="D201" s="33" t="s">
        <v>53</v>
      </c>
      <c r="E201" s="31" t="s">
        <v>54</v>
      </c>
      <c r="F201" s="31" t="s">
        <v>0</v>
      </c>
      <c r="G201" s="34">
        <v>10806026</v>
      </c>
      <c r="H201" s="31">
        <v>20</v>
      </c>
      <c r="I201" s="31">
        <v>1</v>
      </c>
      <c r="J201" s="31">
        <v>19</v>
      </c>
      <c r="K201" s="31">
        <v>254</v>
      </c>
      <c r="L201" s="35">
        <v>1219200</v>
      </c>
      <c r="M201" s="35">
        <v>0</v>
      </c>
      <c r="N201" s="35">
        <v>304800</v>
      </c>
      <c r="O201" s="35">
        <v>100000</v>
      </c>
      <c r="P201" s="35">
        <v>0</v>
      </c>
      <c r="Q201" s="35">
        <v>0</v>
      </c>
      <c r="R201" s="35">
        <v>0</v>
      </c>
      <c r="S201" s="35">
        <v>0</v>
      </c>
      <c r="T201" s="35">
        <v>1624000</v>
      </c>
      <c r="U201" s="35">
        <v>129920</v>
      </c>
      <c r="V201" s="35">
        <v>1494080</v>
      </c>
      <c r="W201" s="35">
        <v>24704</v>
      </c>
      <c r="X201" s="35">
        <v>1469376</v>
      </c>
      <c r="Y201" s="35">
        <v>0</v>
      </c>
      <c r="Z201" s="35">
        <v>760000</v>
      </c>
      <c r="AA201" s="35">
        <v>3</v>
      </c>
      <c r="AB201" s="35">
        <v>111720</v>
      </c>
      <c r="AC201" s="35">
        <v>1</v>
      </c>
      <c r="AD201" s="35">
        <v>29400</v>
      </c>
      <c r="AE201" s="35">
        <v>2370496</v>
      </c>
      <c r="AF201" s="35">
        <v>5000</v>
      </c>
      <c r="AG201" s="37"/>
      <c r="AI201" s="53" t="s">
        <v>8</v>
      </c>
      <c r="AJ201" s="53"/>
      <c r="AK201" s="53"/>
      <c r="AL201" s="53"/>
      <c r="AM201" s="53"/>
      <c r="AN201" s="53"/>
      <c r="AO201" s="53"/>
      <c r="AP201" s="53"/>
      <c r="AQ201" s="53"/>
      <c r="AR201" s="53"/>
      <c r="AS201" s="53"/>
      <c r="AT201" s="53"/>
      <c r="AU201" s="53"/>
      <c r="AV201" s="53"/>
      <c r="AW201" s="53"/>
      <c r="AX201" s="53"/>
      <c r="AY201" s="53"/>
      <c r="AZ201" s="53"/>
      <c r="BA201" s="53"/>
      <c r="BB201" s="53"/>
      <c r="BC201" s="53"/>
      <c r="BD201" s="53"/>
      <c r="BE201" s="53"/>
      <c r="BF201" s="53"/>
      <c r="BG201" s="53"/>
      <c r="BH201" s="53"/>
      <c r="BI201" s="53"/>
      <c r="BJ201" s="53"/>
      <c r="BK201" s="53"/>
      <c r="BL201" s="53"/>
      <c r="BM201" s="53"/>
      <c r="BN201" s="53"/>
      <c r="BO201" s="53"/>
    </row>
    <row r="202" spans="1:67" ht="22.5">
      <c r="A202" s="31">
        <v>191</v>
      </c>
      <c r="B202" s="32" t="s">
        <v>51</v>
      </c>
      <c r="C202" s="31" t="s">
        <v>52</v>
      </c>
      <c r="D202" s="33" t="s">
        <v>53</v>
      </c>
      <c r="E202" s="31" t="s">
        <v>54</v>
      </c>
      <c r="F202" s="31" t="s">
        <v>0</v>
      </c>
      <c r="G202" s="34">
        <v>10806026</v>
      </c>
      <c r="H202" s="31">
        <v>32</v>
      </c>
      <c r="I202" s="31">
        <v>1</v>
      </c>
      <c r="J202" s="31">
        <v>19</v>
      </c>
      <c r="K202" s="31">
        <v>254</v>
      </c>
      <c r="L202" s="35">
        <v>1219200</v>
      </c>
      <c r="M202" s="35">
        <v>58800</v>
      </c>
      <c r="N202" s="35">
        <v>304800</v>
      </c>
      <c r="O202" s="35">
        <v>207500</v>
      </c>
      <c r="P202" s="35">
        <v>0</v>
      </c>
      <c r="Q202" s="35">
        <v>0</v>
      </c>
      <c r="R202" s="35">
        <v>0</v>
      </c>
      <c r="S202" s="35">
        <v>0</v>
      </c>
      <c r="T202" s="35">
        <v>1790300</v>
      </c>
      <c r="U202" s="35">
        <v>143224</v>
      </c>
      <c r="V202" s="35">
        <v>1647076</v>
      </c>
      <c r="W202" s="35">
        <v>32353.800000000003</v>
      </c>
      <c r="X202" s="35">
        <v>1614722.2</v>
      </c>
      <c r="Y202" s="35">
        <v>0</v>
      </c>
      <c r="Z202" s="35">
        <v>760000</v>
      </c>
      <c r="AA202" s="35">
        <v>0</v>
      </c>
      <c r="AB202" s="35">
        <v>0</v>
      </c>
      <c r="AC202" s="35">
        <v>0</v>
      </c>
      <c r="AD202" s="35">
        <v>0</v>
      </c>
      <c r="AE202" s="35">
        <v>2374722.2000000002</v>
      </c>
      <c r="AF202" s="35">
        <v>5000</v>
      </c>
      <c r="AG202" s="37"/>
      <c r="AI202" s="54" t="s">
        <v>9</v>
      </c>
      <c r="AJ202" s="54"/>
      <c r="AK202" s="42"/>
      <c r="AL202" s="43"/>
      <c r="AM202" s="42"/>
      <c r="AN202" s="42"/>
      <c r="AO202" s="42"/>
      <c r="AP202" s="42"/>
      <c r="AQ202" s="42"/>
      <c r="AR202" s="42"/>
      <c r="AS202" s="42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</row>
    <row r="203" spans="1:67">
      <c r="A203" s="31">
        <v>192</v>
      </c>
      <c r="B203" s="32" t="s">
        <v>51</v>
      </c>
      <c r="C203" s="31" t="s">
        <v>52</v>
      </c>
      <c r="D203" s="33" t="s">
        <v>53</v>
      </c>
      <c r="E203" s="31" t="s">
        <v>54</v>
      </c>
      <c r="F203" s="31" t="s">
        <v>0</v>
      </c>
      <c r="G203" s="34">
        <v>10806028</v>
      </c>
      <c r="H203" s="31">
        <v>20</v>
      </c>
      <c r="I203" s="31">
        <v>1</v>
      </c>
      <c r="J203" s="31">
        <v>19</v>
      </c>
      <c r="K203" s="31">
        <v>254</v>
      </c>
      <c r="L203" s="35">
        <v>1219200</v>
      </c>
      <c r="M203" s="35">
        <v>39200</v>
      </c>
      <c r="N203" s="35">
        <v>304800</v>
      </c>
      <c r="O203" s="35">
        <v>100000</v>
      </c>
      <c r="P203" s="35">
        <v>0</v>
      </c>
      <c r="Q203" s="35">
        <v>487680</v>
      </c>
      <c r="R203" s="35">
        <v>304800</v>
      </c>
      <c r="S203" s="35">
        <v>0</v>
      </c>
      <c r="T203" s="35">
        <v>2455680</v>
      </c>
      <c r="U203" s="35">
        <v>196454.39999999999</v>
      </c>
      <c r="V203" s="35">
        <v>2259225.6000000001</v>
      </c>
      <c r="W203" s="35">
        <v>62961.280000000006</v>
      </c>
      <c r="X203" s="35">
        <v>2196264.3200000003</v>
      </c>
      <c r="Y203" s="35">
        <v>0</v>
      </c>
      <c r="Z203" s="35">
        <v>760000</v>
      </c>
      <c r="AA203" s="35">
        <v>3</v>
      </c>
      <c r="AB203" s="35">
        <v>111720</v>
      </c>
      <c r="AC203" s="35">
        <v>1</v>
      </c>
      <c r="AD203" s="35">
        <v>29400</v>
      </c>
      <c r="AE203" s="35">
        <v>3097384.3200000003</v>
      </c>
      <c r="AF203" s="35">
        <v>5000</v>
      </c>
      <c r="AG203" s="37"/>
      <c r="AI203" s="54" t="s">
        <v>10</v>
      </c>
      <c r="AJ203" s="54"/>
      <c r="AK203" s="17"/>
      <c r="AL203" s="44"/>
      <c r="AM203" s="17"/>
      <c r="AN203" s="3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25"/>
      <c r="BE203" s="25"/>
      <c r="BF203" s="25"/>
      <c r="BG203" s="25"/>
      <c r="BH203" s="25"/>
      <c r="BI203" s="25"/>
      <c r="BJ203" s="25"/>
      <c r="BK203" s="25"/>
      <c r="BL203" s="25"/>
      <c r="BM203" s="19"/>
      <c r="BN203" s="19"/>
      <c r="BO203" s="16"/>
    </row>
    <row r="204" spans="1:67" ht="22.5">
      <c r="A204" s="31">
        <v>193</v>
      </c>
      <c r="B204" s="32" t="s">
        <v>51</v>
      </c>
      <c r="C204" s="31" t="s">
        <v>52</v>
      </c>
      <c r="D204" s="33" t="s">
        <v>53</v>
      </c>
      <c r="E204" s="31" t="s">
        <v>54</v>
      </c>
      <c r="F204" s="31" t="s">
        <v>0</v>
      </c>
      <c r="G204" s="34">
        <v>10806029</v>
      </c>
      <c r="H204" s="31">
        <v>20</v>
      </c>
      <c r="I204" s="31">
        <v>1</v>
      </c>
      <c r="J204" s="31">
        <v>19</v>
      </c>
      <c r="K204" s="31">
        <v>254</v>
      </c>
      <c r="L204" s="35">
        <v>1219200</v>
      </c>
      <c r="M204" s="35">
        <v>39200</v>
      </c>
      <c r="N204" s="35">
        <v>304800</v>
      </c>
      <c r="O204" s="35">
        <v>100000</v>
      </c>
      <c r="P204" s="35">
        <v>0</v>
      </c>
      <c r="Q204" s="35">
        <v>0</v>
      </c>
      <c r="R204" s="35">
        <v>0</v>
      </c>
      <c r="S204" s="35">
        <v>0</v>
      </c>
      <c r="T204" s="35">
        <v>1663200</v>
      </c>
      <c r="U204" s="35">
        <v>133056</v>
      </c>
      <c r="V204" s="35">
        <v>1530144</v>
      </c>
      <c r="W204" s="35">
        <v>26507.200000000001</v>
      </c>
      <c r="X204" s="35">
        <v>1503636.8</v>
      </c>
      <c r="Y204" s="35">
        <v>0</v>
      </c>
      <c r="Z204" s="35">
        <v>760000</v>
      </c>
      <c r="AA204" s="35">
        <v>2</v>
      </c>
      <c r="AB204" s="35">
        <v>74480</v>
      </c>
      <c r="AC204" s="35">
        <v>1</v>
      </c>
      <c r="AD204" s="35">
        <v>29400</v>
      </c>
      <c r="AE204" s="35">
        <v>2367516.7999999998</v>
      </c>
      <c r="AF204" s="35">
        <v>5000</v>
      </c>
      <c r="AG204" s="37"/>
      <c r="AI204" s="55" t="s">
        <v>12</v>
      </c>
      <c r="AJ204" s="55"/>
      <c r="AK204" s="44"/>
      <c r="AL204" s="44"/>
      <c r="AM204" s="44"/>
      <c r="AN204" s="44"/>
      <c r="AO204" s="17"/>
      <c r="AP204" s="44"/>
      <c r="AQ204" s="44"/>
      <c r="AR204" s="44"/>
      <c r="AS204" s="4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4"/>
      <c r="BO204" s="4"/>
    </row>
    <row r="205" spans="1:67">
      <c r="A205" s="31">
        <v>194</v>
      </c>
      <c r="B205" s="32" t="s">
        <v>51</v>
      </c>
      <c r="C205" s="31" t="s">
        <v>52</v>
      </c>
      <c r="D205" s="33" t="s">
        <v>53</v>
      </c>
      <c r="E205" s="31" t="s">
        <v>54</v>
      </c>
      <c r="F205" s="31" t="s">
        <v>0</v>
      </c>
      <c r="G205" s="34">
        <v>10806029</v>
      </c>
      <c r="H205" s="31">
        <v>30</v>
      </c>
      <c r="I205" s="31">
        <v>1</v>
      </c>
      <c r="J205" s="31">
        <v>19</v>
      </c>
      <c r="K205" s="31">
        <v>254</v>
      </c>
      <c r="L205" s="35">
        <v>1219200</v>
      </c>
      <c r="M205" s="35">
        <v>0</v>
      </c>
      <c r="N205" s="35">
        <v>304800</v>
      </c>
      <c r="O205" s="35">
        <v>187500</v>
      </c>
      <c r="P205" s="35">
        <v>0</v>
      </c>
      <c r="Q205" s="35">
        <v>0</v>
      </c>
      <c r="R205" s="35">
        <v>0</v>
      </c>
      <c r="S205" s="35">
        <v>0</v>
      </c>
      <c r="T205" s="35">
        <v>1711500</v>
      </c>
      <c r="U205" s="35">
        <v>136920</v>
      </c>
      <c r="V205" s="35">
        <v>1574580</v>
      </c>
      <c r="W205" s="35">
        <v>28729</v>
      </c>
      <c r="X205" s="35">
        <v>1545851</v>
      </c>
      <c r="Y205" s="35">
        <v>0</v>
      </c>
      <c r="Z205" s="35">
        <v>760000</v>
      </c>
      <c r="AA205" s="35">
        <v>0</v>
      </c>
      <c r="AB205" s="35">
        <v>0</v>
      </c>
      <c r="AC205" s="35">
        <v>1</v>
      </c>
      <c r="AD205" s="35">
        <v>29400</v>
      </c>
      <c r="AE205" s="35">
        <v>2335251</v>
      </c>
      <c r="AF205" s="35">
        <v>5000</v>
      </c>
      <c r="AG205" s="37"/>
      <c r="AI205" s="56" t="s">
        <v>11</v>
      </c>
      <c r="AJ205" s="56"/>
      <c r="AK205" s="56"/>
      <c r="AL205" s="56"/>
      <c r="AM205" s="56"/>
      <c r="AN205" s="56"/>
      <c r="AO205" s="56"/>
      <c r="AP205" s="56"/>
      <c r="AQ205" s="56"/>
      <c r="AR205" s="56"/>
      <c r="AS205" s="56"/>
      <c r="AT205" s="56"/>
      <c r="AU205" s="56"/>
      <c r="AV205" s="56"/>
      <c r="AW205" s="56"/>
      <c r="AX205" s="56"/>
      <c r="AY205" s="56"/>
      <c r="AZ205" s="56"/>
      <c r="BA205" s="56"/>
      <c r="BB205" s="56"/>
      <c r="BC205" s="56"/>
      <c r="BD205" s="56"/>
      <c r="BE205" s="56"/>
      <c r="BF205" s="56"/>
      <c r="BG205" s="56"/>
      <c r="BH205" s="56"/>
      <c r="BI205" s="56"/>
      <c r="BJ205" s="56"/>
      <c r="BK205" s="56"/>
      <c r="BL205" s="56"/>
      <c r="BM205" s="56"/>
      <c r="BN205" s="56"/>
      <c r="BO205" s="56"/>
    </row>
    <row r="206" spans="1:67" ht="22.5">
      <c r="A206" s="31">
        <v>195</v>
      </c>
      <c r="B206" s="32" t="s">
        <v>51</v>
      </c>
      <c r="C206" s="31" t="s">
        <v>52</v>
      </c>
      <c r="D206" s="33" t="s">
        <v>53</v>
      </c>
      <c r="E206" s="31" t="s">
        <v>54</v>
      </c>
      <c r="F206" s="31" t="s">
        <v>0</v>
      </c>
      <c r="G206" s="34">
        <v>10806049</v>
      </c>
      <c r="H206" s="31">
        <v>26</v>
      </c>
      <c r="I206" s="31">
        <v>1</v>
      </c>
      <c r="J206" s="31">
        <v>19</v>
      </c>
      <c r="K206" s="31">
        <v>254</v>
      </c>
      <c r="L206" s="35">
        <v>1219200</v>
      </c>
      <c r="M206" s="35">
        <v>0</v>
      </c>
      <c r="N206" s="35">
        <v>304800</v>
      </c>
      <c r="O206" s="35">
        <v>147500</v>
      </c>
      <c r="P206" s="35">
        <v>0</v>
      </c>
      <c r="Q206" s="35">
        <v>0</v>
      </c>
      <c r="R206" s="35">
        <v>0</v>
      </c>
      <c r="S206" s="35">
        <v>0</v>
      </c>
      <c r="T206" s="35">
        <v>1671500</v>
      </c>
      <c r="U206" s="35">
        <v>133720</v>
      </c>
      <c r="V206" s="35">
        <v>1537780</v>
      </c>
      <c r="W206" s="35">
        <v>26889</v>
      </c>
      <c r="X206" s="35">
        <v>1510891</v>
      </c>
      <c r="Y206" s="35">
        <v>0</v>
      </c>
      <c r="Z206" s="35">
        <v>760000</v>
      </c>
      <c r="AA206" s="35">
        <v>1</v>
      </c>
      <c r="AB206" s="35">
        <v>37240</v>
      </c>
      <c r="AC206" s="35">
        <v>1</v>
      </c>
      <c r="AD206" s="35">
        <v>29400</v>
      </c>
      <c r="AE206" s="35">
        <v>2337531</v>
      </c>
      <c r="AF206" s="35">
        <v>5000</v>
      </c>
      <c r="AG206" s="37"/>
      <c r="AI206" s="20"/>
      <c r="AJ206" s="20"/>
      <c r="AK206" s="20"/>
      <c r="AL206" s="20"/>
      <c r="AM206" s="20"/>
      <c r="AN206" s="20"/>
      <c r="AO206" s="17"/>
      <c r="AP206" s="20"/>
      <c r="AQ206" s="20"/>
      <c r="AR206" s="20"/>
      <c r="AS206" s="20"/>
      <c r="AT206" s="21"/>
      <c r="AU206" s="21"/>
      <c r="AV206" s="21"/>
      <c r="AW206" s="21"/>
      <c r="AX206" s="21"/>
      <c r="AY206" s="21"/>
      <c r="AZ206" s="21"/>
      <c r="BA206" s="21"/>
      <c r="BB206" s="24"/>
      <c r="BC206" s="21"/>
      <c r="BD206" s="24"/>
      <c r="BE206" s="21"/>
      <c r="BF206" s="21"/>
      <c r="BG206" s="21"/>
      <c r="BH206" s="21"/>
      <c r="BI206" s="21"/>
      <c r="BJ206" s="21"/>
      <c r="BK206" s="21"/>
      <c r="BL206" s="21"/>
      <c r="BM206" s="57" t="s">
        <v>13</v>
      </c>
      <c r="BN206" s="57"/>
      <c r="BO206" s="57"/>
    </row>
    <row r="207" spans="1:67" ht="22.5">
      <c r="A207" s="31">
        <v>196</v>
      </c>
      <c r="B207" s="32" t="s">
        <v>51</v>
      </c>
      <c r="C207" s="31" t="s">
        <v>52</v>
      </c>
      <c r="D207" s="33" t="s">
        <v>53</v>
      </c>
      <c r="E207" s="31" t="s">
        <v>54</v>
      </c>
      <c r="F207" s="31" t="s">
        <v>0</v>
      </c>
      <c r="G207" s="34">
        <v>20806001</v>
      </c>
      <c r="H207" s="31">
        <v>6</v>
      </c>
      <c r="I207" s="31">
        <v>1</v>
      </c>
      <c r="J207" s="31">
        <v>19</v>
      </c>
      <c r="K207" s="31">
        <v>254</v>
      </c>
      <c r="L207" s="35">
        <v>1219200</v>
      </c>
      <c r="M207" s="35">
        <v>0</v>
      </c>
      <c r="N207" s="35">
        <v>243840</v>
      </c>
      <c r="O207" s="35">
        <v>17500</v>
      </c>
      <c r="P207" s="35">
        <v>0</v>
      </c>
      <c r="Q207" s="35">
        <v>0</v>
      </c>
      <c r="R207" s="35">
        <v>0</v>
      </c>
      <c r="S207" s="35">
        <v>0</v>
      </c>
      <c r="T207" s="35">
        <v>1480540</v>
      </c>
      <c r="U207" s="35">
        <v>118443.2</v>
      </c>
      <c r="V207" s="35">
        <v>1362096.8</v>
      </c>
      <c r="W207" s="35">
        <v>18104.840000000004</v>
      </c>
      <c r="X207" s="35">
        <v>1343991.96</v>
      </c>
      <c r="Y207" s="35">
        <v>0</v>
      </c>
      <c r="Z207" s="35">
        <v>760000</v>
      </c>
      <c r="AA207" s="35">
        <v>1</v>
      </c>
      <c r="AB207" s="35">
        <v>37240</v>
      </c>
      <c r="AC207" s="35">
        <v>0</v>
      </c>
      <c r="AD207" s="35">
        <v>0</v>
      </c>
      <c r="AE207" s="35">
        <v>2141231.96</v>
      </c>
      <c r="AF207" s="35">
        <v>5000</v>
      </c>
      <c r="AG207" s="37"/>
      <c r="AI207" s="58" t="s">
        <v>14</v>
      </c>
      <c r="AJ207" s="58" t="s">
        <v>15</v>
      </c>
      <c r="AK207" s="58" t="s">
        <v>16</v>
      </c>
      <c r="AL207" s="58" t="s">
        <v>17</v>
      </c>
      <c r="AM207" s="58" t="s">
        <v>18</v>
      </c>
      <c r="AN207" s="58" t="s">
        <v>19</v>
      </c>
      <c r="AO207" s="59" t="s">
        <v>20</v>
      </c>
      <c r="AP207" s="58" t="s">
        <v>21</v>
      </c>
      <c r="AQ207" s="58" t="s">
        <v>22</v>
      </c>
      <c r="AR207" s="58" t="s">
        <v>23</v>
      </c>
      <c r="AS207" s="58" t="s">
        <v>24</v>
      </c>
      <c r="AT207" s="47" t="s">
        <v>25</v>
      </c>
      <c r="AU207" s="47" t="s">
        <v>26</v>
      </c>
      <c r="AV207" s="48"/>
      <c r="AW207" s="48"/>
      <c r="AX207" s="48"/>
      <c r="AY207" s="48"/>
      <c r="AZ207" s="48"/>
      <c r="BA207" s="48"/>
      <c r="BB207" s="50" t="s">
        <v>27</v>
      </c>
      <c r="BC207" s="47" t="s">
        <v>28</v>
      </c>
      <c r="BD207" s="50" t="s">
        <v>29</v>
      </c>
      <c r="BE207" s="47" t="s">
        <v>30</v>
      </c>
      <c r="BF207" s="49" t="s">
        <v>31</v>
      </c>
      <c r="BG207" s="49" t="s">
        <v>32</v>
      </c>
      <c r="BH207" s="47" t="s">
        <v>33</v>
      </c>
      <c r="BI207" s="47" t="s">
        <v>34</v>
      </c>
      <c r="BJ207" s="48"/>
      <c r="BK207" s="48"/>
      <c r="BL207" s="48"/>
      <c r="BM207" s="50" t="s">
        <v>35</v>
      </c>
      <c r="BN207" s="47" t="s">
        <v>36</v>
      </c>
      <c r="BO207" s="50" t="s">
        <v>37</v>
      </c>
    </row>
    <row r="208" spans="1:67" ht="22.5">
      <c r="A208" s="31">
        <v>197</v>
      </c>
      <c r="B208" s="32" t="s">
        <v>51</v>
      </c>
      <c r="C208" s="31" t="s">
        <v>52</v>
      </c>
      <c r="D208" s="33" t="s">
        <v>53</v>
      </c>
      <c r="E208" s="31" t="s">
        <v>54</v>
      </c>
      <c r="F208" s="31" t="s">
        <v>0</v>
      </c>
      <c r="G208" s="34">
        <v>20806001</v>
      </c>
      <c r="H208" s="31">
        <v>10</v>
      </c>
      <c r="I208" s="31">
        <v>1</v>
      </c>
      <c r="J208" s="31">
        <v>19</v>
      </c>
      <c r="K208" s="31">
        <v>254</v>
      </c>
      <c r="L208" s="35">
        <v>1219200</v>
      </c>
      <c r="M208" s="35">
        <v>0</v>
      </c>
      <c r="N208" s="35">
        <v>243840</v>
      </c>
      <c r="O208" s="35">
        <v>37500</v>
      </c>
      <c r="P208" s="35">
        <v>0</v>
      </c>
      <c r="Q208" s="35">
        <v>0</v>
      </c>
      <c r="R208" s="35">
        <v>0</v>
      </c>
      <c r="S208" s="35">
        <v>0</v>
      </c>
      <c r="T208" s="35">
        <v>1500540</v>
      </c>
      <c r="U208" s="35">
        <v>120043.2</v>
      </c>
      <c r="V208" s="35">
        <v>1380496.8</v>
      </c>
      <c r="W208" s="35">
        <v>19024.840000000004</v>
      </c>
      <c r="X208" s="35">
        <v>1361471.96</v>
      </c>
      <c r="Y208" s="35">
        <v>0</v>
      </c>
      <c r="Z208" s="35">
        <v>760000</v>
      </c>
      <c r="AA208" s="35">
        <v>0</v>
      </c>
      <c r="AB208" s="35">
        <v>0</v>
      </c>
      <c r="AC208" s="35">
        <v>0</v>
      </c>
      <c r="AD208" s="35">
        <v>0</v>
      </c>
      <c r="AE208" s="35">
        <v>2121471.96</v>
      </c>
      <c r="AF208" s="35">
        <v>5000</v>
      </c>
      <c r="AG208" s="37"/>
      <c r="AI208" s="52"/>
      <c r="AJ208" s="52"/>
      <c r="AK208" s="52"/>
      <c r="AL208" s="52"/>
      <c r="AM208" s="52"/>
      <c r="AN208" s="52"/>
      <c r="AO208" s="60"/>
      <c r="AP208" s="58"/>
      <c r="AQ208" s="52"/>
      <c r="AR208" s="52"/>
      <c r="AS208" s="52"/>
      <c r="AT208" s="48"/>
      <c r="AU208" s="45" t="s">
        <v>38</v>
      </c>
      <c r="AV208" s="45" t="s">
        <v>39</v>
      </c>
      <c r="AW208" s="45" t="s">
        <v>40</v>
      </c>
      <c r="AX208" s="45" t="s">
        <v>41</v>
      </c>
      <c r="AY208" s="45" t="s">
        <v>42</v>
      </c>
      <c r="AZ208" s="45" t="s">
        <v>43</v>
      </c>
      <c r="BA208" s="45" t="s">
        <v>44</v>
      </c>
      <c r="BB208" s="51"/>
      <c r="BC208" s="48"/>
      <c r="BD208" s="51"/>
      <c r="BE208" s="48"/>
      <c r="BF208" s="49"/>
      <c r="BG208" s="48"/>
      <c r="BH208" s="48"/>
      <c r="BI208" s="45" t="s">
        <v>45</v>
      </c>
      <c r="BJ208" s="45" t="s">
        <v>46</v>
      </c>
      <c r="BK208" s="45" t="s">
        <v>47</v>
      </c>
      <c r="BL208" s="45" t="s">
        <v>46</v>
      </c>
      <c r="BM208" s="51"/>
      <c r="BN208" s="48"/>
      <c r="BO208" s="51"/>
    </row>
    <row r="209" spans="1:67" ht="22.5">
      <c r="A209" s="31">
        <v>198</v>
      </c>
      <c r="B209" s="32" t="s">
        <v>51</v>
      </c>
      <c r="C209" s="31" t="s">
        <v>52</v>
      </c>
      <c r="D209" s="33" t="s">
        <v>53</v>
      </c>
      <c r="E209" s="31" t="s">
        <v>54</v>
      </c>
      <c r="F209" s="31" t="s">
        <v>0</v>
      </c>
      <c r="G209" s="34">
        <v>20806001</v>
      </c>
      <c r="H209" s="31">
        <v>6</v>
      </c>
      <c r="I209" s="31">
        <v>1</v>
      </c>
      <c r="J209" s="31">
        <v>19</v>
      </c>
      <c r="K209" s="31">
        <v>254</v>
      </c>
      <c r="L209" s="35">
        <v>1219200</v>
      </c>
      <c r="M209" s="35">
        <v>0</v>
      </c>
      <c r="N209" s="35">
        <v>243840</v>
      </c>
      <c r="O209" s="35">
        <v>17500</v>
      </c>
      <c r="P209" s="35">
        <v>0</v>
      </c>
      <c r="Q209" s="35">
        <v>0</v>
      </c>
      <c r="R209" s="35">
        <v>0</v>
      </c>
      <c r="S209" s="35">
        <v>0</v>
      </c>
      <c r="T209" s="35">
        <v>1480540</v>
      </c>
      <c r="U209" s="35">
        <v>118443.2</v>
      </c>
      <c r="V209" s="35">
        <v>1362096.8</v>
      </c>
      <c r="W209" s="35">
        <v>18104.840000000004</v>
      </c>
      <c r="X209" s="35">
        <v>1343991.96</v>
      </c>
      <c r="Y209" s="35">
        <v>0</v>
      </c>
      <c r="Z209" s="35">
        <v>760000</v>
      </c>
      <c r="AA209" s="35">
        <v>1</v>
      </c>
      <c r="AB209" s="35">
        <v>37240</v>
      </c>
      <c r="AC209" s="35">
        <v>1</v>
      </c>
      <c r="AD209" s="35">
        <v>29400</v>
      </c>
      <c r="AE209" s="35">
        <v>2170631.96</v>
      </c>
      <c r="AF209" s="35">
        <v>5000</v>
      </c>
      <c r="AG209" s="37"/>
      <c r="AI209" s="52" t="s">
        <v>48</v>
      </c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46">
        <f>SUBTOTAL(9,AT211:AT404)</f>
        <v>2.2044019693607467E+29</v>
      </c>
      <c r="AU209" s="46">
        <f>SUBTOTAL(9,AU211:AU404)</f>
        <v>3.9981103613352323E+27</v>
      </c>
      <c r="AV209" s="46">
        <f>SUBTOTAL(9,AV211:AV404)</f>
        <v>5.5110049234018667E+28</v>
      </c>
      <c r="AW209" s="46">
        <f>SUBTOTAL(9,AW211:AW404)</f>
        <v>2.5207199845406936E+28</v>
      </c>
      <c r="AX209" s="46">
        <f>SUBTOTAL(9,AX211:AX404)</f>
        <v>0</v>
      </c>
      <c r="AY209" s="46">
        <f>SUBTOTAL(9,AY211:AY404)</f>
        <v>9.2490462838980267E+27</v>
      </c>
      <c r="AZ209" s="46">
        <f>SUBTOTAL(9,AZ211:AZ404)</f>
        <v>5.7503076878085041E+27</v>
      </c>
      <c r="BA209" s="46">
        <f>SUBTOTAL(9,BA211:BA404)</f>
        <v>0</v>
      </c>
      <c r="BB209" s="46">
        <f>SUBTOTAL(9,BB211:BB404)</f>
        <v>3.1975491034854228E+29</v>
      </c>
      <c r="BC209" s="46">
        <f>SUBTOTAL(9,BC211:BC404)</f>
        <v>2.5580392827883372E+28</v>
      </c>
      <c r="BD209" s="46">
        <f>SUBTOTAL(9,BD211:BD404)</f>
        <v>2.9417451752065851E+29</v>
      </c>
      <c r="BE209" s="46">
        <f>SUBTOTAL(9,BE211:BE404)</f>
        <v>5.6689054778422441E+27</v>
      </c>
      <c r="BF209" s="46">
        <f>SUBTOTAL(9,BF211:BF404)</f>
        <v>2.885056120428163E+29</v>
      </c>
      <c r="BG209" s="46">
        <f>SUBTOTAL(9,BG211:BG404)</f>
        <v>0</v>
      </c>
      <c r="BH209" s="46">
        <f>SUBTOTAL(9,BH211:BH404)</f>
        <v>1.3740527005249873E+29</v>
      </c>
      <c r="BI209" s="46">
        <f>SUBTOTAL(9,BI211:BI404)</f>
        <v>2.2245506749290351E+23</v>
      </c>
      <c r="BJ209" s="46">
        <f>SUBTOTAL(9,BJ211:BJ404)</f>
        <v>8.2842267134357248E+27</v>
      </c>
      <c r="BK209" s="46">
        <f>SUBTOTAL(9,BK211:BK404)</f>
        <v>1.745273638818826E+23</v>
      </c>
      <c r="BL209" s="46" t="e">
        <f>SUBTOTAL(9,BL211:BL404)</f>
        <v>#N/A</v>
      </c>
      <c r="BM209" s="46">
        <f>SUBTOTAL(9,BM211:BM404)</f>
        <v>4.3932621330687916E+29</v>
      </c>
      <c r="BN209" s="46">
        <f>SUBTOTAL(9,BN211:BN404)</f>
        <v>9.03982039819069E+26</v>
      </c>
      <c r="BO209" s="46"/>
    </row>
    <row r="210" spans="1:67" ht="22.5">
      <c r="A210" s="31">
        <v>199</v>
      </c>
      <c r="B210" s="32" t="s">
        <v>51</v>
      </c>
      <c r="C210" s="31" t="s">
        <v>52</v>
      </c>
      <c r="D210" s="33" t="s">
        <v>53</v>
      </c>
      <c r="E210" s="31" t="s">
        <v>54</v>
      </c>
      <c r="F210" s="31" t="s">
        <v>0</v>
      </c>
      <c r="G210" s="34">
        <v>20806001</v>
      </c>
      <c r="H210" s="31">
        <v>6</v>
      </c>
      <c r="I210" s="31">
        <v>1</v>
      </c>
      <c r="J210" s="31">
        <v>19</v>
      </c>
      <c r="K210" s="31">
        <v>254</v>
      </c>
      <c r="L210" s="35">
        <v>1219200</v>
      </c>
      <c r="M210" s="35">
        <v>0</v>
      </c>
      <c r="N210" s="35">
        <v>243840</v>
      </c>
      <c r="O210" s="35">
        <v>17500</v>
      </c>
      <c r="P210" s="35">
        <v>0</v>
      </c>
      <c r="Q210" s="35">
        <v>0</v>
      </c>
      <c r="R210" s="35">
        <v>0</v>
      </c>
      <c r="S210" s="35">
        <v>0</v>
      </c>
      <c r="T210" s="35">
        <v>1480540</v>
      </c>
      <c r="U210" s="35">
        <v>118443.2</v>
      </c>
      <c r="V210" s="35">
        <v>1362096.8</v>
      </c>
      <c r="W210" s="35">
        <v>18104.840000000004</v>
      </c>
      <c r="X210" s="35">
        <v>1343991.96</v>
      </c>
      <c r="Y210" s="35">
        <v>0</v>
      </c>
      <c r="Z210" s="35">
        <v>760000</v>
      </c>
      <c r="AA210" s="35">
        <v>1</v>
      </c>
      <c r="AB210" s="35">
        <v>37240</v>
      </c>
      <c r="AC210" s="35">
        <v>0</v>
      </c>
      <c r="AD210" s="35">
        <v>0</v>
      </c>
      <c r="AE210" s="35">
        <v>2141231.96</v>
      </c>
      <c r="AF210" s="35">
        <v>5000</v>
      </c>
      <c r="AG210" s="37"/>
      <c r="AI210" s="52" t="s">
        <v>49</v>
      </c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46">
        <f t="shared" ref="AT210:BN210" si="25">AT209*3</f>
        <v>6.6132059080822394E+29</v>
      </c>
      <c r="AU210" s="46">
        <f t="shared" si="25"/>
        <v>1.1994331084005696E+28</v>
      </c>
      <c r="AV210" s="46">
        <f t="shared" si="25"/>
        <v>1.6533014770205598E+29</v>
      </c>
      <c r="AW210" s="46">
        <f t="shared" si="25"/>
        <v>7.5621599536220808E+28</v>
      </c>
      <c r="AX210" s="46">
        <f t="shared" si="25"/>
        <v>0</v>
      </c>
      <c r="AY210" s="46">
        <f t="shared" si="25"/>
        <v>2.7747138851694078E+28</v>
      </c>
      <c r="AZ210" s="46">
        <f t="shared" si="25"/>
        <v>1.7250923063425512E+28</v>
      </c>
      <c r="BA210" s="46">
        <f t="shared" si="25"/>
        <v>0</v>
      </c>
      <c r="BB210" s="46">
        <f t="shared" si="25"/>
        <v>9.5926473104562683E+29</v>
      </c>
      <c r="BC210" s="46">
        <f t="shared" si="25"/>
        <v>7.6741178483650112E+28</v>
      </c>
      <c r="BD210" s="46">
        <f t="shared" si="25"/>
        <v>8.8252355256197558E+29</v>
      </c>
      <c r="BE210" s="46">
        <f t="shared" si="25"/>
        <v>1.7006716433526731E+28</v>
      </c>
      <c r="BF210" s="46">
        <f t="shared" si="25"/>
        <v>8.655168361284489E+29</v>
      </c>
      <c r="BG210" s="46">
        <f t="shared" si="25"/>
        <v>0</v>
      </c>
      <c r="BH210" s="46">
        <f t="shared" si="25"/>
        <v>4.1221581015749621E+29</v>
      </c>
      <c r="BI210" s="46">
        <f t="shared" si="25"/>
        <v>6.6736520247871046E+23</v>
      </c>
      <c r="BJ210" s="46">
        <f t="shared" si="25"/>
        <v>2.4852680140307172E+28</v>
      </c>
      <c r="BK210" s="46">
        <f t="shared" si="25"/>
        <v>5.2358209164564779E+23</v>
      </c>
      <c r="BL210" s="46" t="e">
        <f t="shared" si="25"/>
        <v>#N/A</v>
      </c>
      <c r="BM210" s="46">
        <f t="shared" si="25"/>
        <v>1.3179786399206376E+30</v>
      </c>
      <c r="BN210" s="46">
        <f t="shared" si="25"/>
        <v>2.711946119457207E+27</v>
      </c>
      <c r="BO210" s="46"/>
    </row>
    <row r="211" spans="1:67" ht="22.5">
      <c r="A211" s="31">
        <v>200</v>
      </c>
      <c r="B211" s="32" t="s">
        <v>51</v>
      </c>
      <c r="C211" s="31" t="s">
        <v>52</v>
      </c>
      <c r="D211" s="33" t="s">
        <v>53</v>
      </c>
      <c r="E211" s="31" t="s">
        <v>54</v>
      </c>
      <c r="F211" s="31" t="s">
        <v>0</v>
      </c>
      <c r="G211" s="34">
        <v>20806001</v>
      </c>
      <c r="H211" s="31">
        <v>7</v>
      </c>
      <c r="I211" s="31">
        <v>1</v>
      </c>
      <c r="J211" s="31">
        <v>19</v>
      </c>
      <c r="K211" s="31">
        <v>254</v>
      </c>
      <c r="L211" s="35">
        <v>1219200</v>
      </c>
      <c r="M211" s="35">
        <v>0</v>
      </c>
      <c r="N211" s="35">
        <v>243840</v>
      </c>
      <c r="O211" s="35">
        <v>22500</v>
      </c>
      <c r="P211" s="35">
        <v>0</v>
      </c>
      <c r="Q211" s="35">
        <v>0</v>
      </c>
      <c r="R211" s="35">
        <v>0</v>
      </c>
      <c r="S211" s="35">
        <v>0</v>
      </c>
      <c r="T211" s="35">
        <v>1485540</v>
      </c>
      <c r="U211" s="35">
        <v>118843.2</v>
      </c>
      <c r="V211" s="35">
        <v>1366696.8</v>
      </c>
      <c r="W211" s="35">
        <v>18334.840000000004</v>
      </c>
      <c r="X211" s="35">
        <v>1348361.96</v>
      </c>
      <c r="Y211" s="35">
        <v>0</v>
      </c>
      <c r="Z211" s="35">
        <v>760000</v>
      </c>
      <c r="AA211" s="35">
        <v>2</v>
      </c>
      <c r="AB211" s="35">
        <v>74480</v>
      </c>
      <c r="AC211" s="35">
        <v>0</v>
      </c>
      <c r="AD211" s="35">
        <v>0</v>
      </c>
      <c r="AE211" s="35">
        <v>2182841.96</v>
      </c>
      <c r="AF211" s="35">
        <v>5000</v>
      </c>
      <c r="AG211" s="37"/>
      <c r="AI211" s="31">
        <v>27</v>
      </c>
      <c r="AJ211" s="32" t="s">
        <v>51</v>
      </c>
      <c r="AK211" s="31" t="s">
        <v>52</v>
      </c>
      <c r="AL211" s="33" t="s">
        <v>53</v>
      </c>
      <c r="AM211" s="31" t="s">
        <v>54</v>
      </c>
      <c r="AN211" s="31" t="s">
        <v>0</v>
      </c>
      <c r="AO211" s="34">
        <v>20806003</v>
      </c>
      <c r="AP211" s="31">
        <v>2</v>
      </c>
      <c r="AQ211" s="31">
        <v>4</v>
      </c>
      <c r="AR211" s="31">
        <v>1</v>
      </c>
      <c r="AS211" s="31">
        <v>219</v>
      </c>
      <c r="AT211" s="35">
        <v>946080</v>
      </c>
      <c r="AU211" s="35">
        <v>0</v>
      </c>
      <c r="AV211" s="35">
        <v>0</v>
      </c>
      <c r="AW211" s="35">
        <v>5000</v>
      </c>
      <c r="AX211" s="35">
        <v>0</v>
      </c>
      <c r="AY211" s="35">
        <v>283824</v>
      </c>
      <c r="AZ211" s="35">
        <v>0</v>
      </c>
      <c r="BA211" s="35">
        <v>0</v>
      </c>
      <c r="BB211" s="35">
        <v>1234904</v>
      </c>
      <c r="BC211" s="35">
        <v>98792.320000000007</v>
      </c>
      <c r="BD211" s="35">
        <v>1136111.68</v>
      </c>
      <c r="BE211" s="35">
        <v>6805.5839999999971</v>
      </c>
      <c r="BF211" s="35">
        <v>1129306.0959999999</v>
      </c>
      <c r="BG211" s="35">
        <v>0</v>
      </c>
      <c r="BH211" s="35">
        <v>760000</v>
      </c>
      <c r="BI211" s="35">
        <v>0</v>
      </c>
      <c r="BJ211" s="35">
        <v>0</v>
      </c>
      <c r="BK211" s="35">
        <v>0</v>
      </c>
      <c r="BL211" s="35">
        <v>0</v>
      </c>
      <c r="BM211" s="35">
        <v>1889306.0959999999</v>
      </c>
      <c r="BN211" s="35">
        <v>5000</v>
      </c>
      <c r="BO211" s="37"/>
    </row>
    <row r="212" spans="1:67" ht="22.5">
      <c r="A212" s="31">
        <v>201</v>
      </c>
      <c r="B212" s="32" t="s">
        <v>51</v>
      </c>
      <c r="C212" s="31" t="s">
        <v>52</v>
      </c>
      <c r="D212" s="33" t="s">
        <v>53</v>
      </c>
      <c r="E212" s="31" t="s">
        <v>54</v>
      </c>
      <c r="F212" s="31" t="s">
        <v>0</v>
      </c>
      <c r="G212" s="34">
        <v>20806002</v>
      </c>
      <c r="H212" s="31">
        <v>8</v>
      </c>
      <c r="I212" s="31">
        <v>1</v>
      </c>
      <c r="J212" s="31">
        <v>19</v>
      </c>
      <c r="K212" s="31">
        <v>254</v>
      </c>
      <c r="L212" s="35">
        <v>1219200</v>
      </c>
      <c r="M212" s="35">
        <v>0</v>
      </c>
      <c r="N212" s="35">
        <v>243840</v>
      </c>
      <c r="O212" s="35">
        <v>27500</v>
      </c>
      <c r="P212" s="35">
        <v>0</v>
      </c>
      <c r="Q212" s="35">
        <v>0</v>
      </c>
      <c r="R212" s="35">
        <v>0</v>
      </c>
      <c r="S212" s="35">
        <v>0</v>
      </c>
      <c r="T212" s="35">
        <v>1490540</v>
      </c>
      <c r="U212" s="35">
        <v>119243.2</v>
      </c>
      <c r="V212" s="35">
        <v>1371296.8</v>
      </c>
      <c r="W212" s="35">
        <v>18564.840000000004</v>
      </c>
      <c r="X212" s="35">
        <v>1352731.96</v>
      </c>
      <c r="Y212" s="35">
        <v>0</v>
      </c>
      <c r="Z212" s="35">
        <v>760000</v>
      </c>
      <c r="AA212" s="35">
        <v>0</v>
      </c>
      <c r="AB212" s="35">
        <v>0</v>
      </c>
      <c r="AC212" s="35">
        <v>0</v>
      </c>
      <c r="AD212" s="35">
        <v>0</v>
      </c>
      <c r="AE212" s="35">
        <v>2112731.96</v>
      </c>
      <c r="AF212" s="35">
        <v>5000</v>
      </c>
      <c r="AG212" s="37"/>
      <c r="AI212" s="31">
        <v>43</v>
      </c>
      <c r="AJ212" s="32" t="s">
        <v>51</v>
      </c>
      <c r="AK212" s="31" t="s">
        <v>52</v>
      </c>
      <c r="AL212" s="33" t="s">
        <v>53</v>
      </c>
      <c r="AM212" s="31" t="s">
        <v>54</v>
      </c>
      <c r="AN212" s="31" t="s">
        <v>0</v>
      </c>
      <c r="AO212" s="34">
        <v>20806003</v>
      </c>
      <c r="AP212" s="31">
        <v>0</v>
      </c>
      <c r="AQ212" s="31">
        <v>3</v>
      </c>
      <c r="AR212" s="31">
        <v>2</v>
      </c>
      <c r="AS212" s="31">
        <v>180</v>
      </c>
      <c r="AT212" s="35">
        <v>864000</v>
      </c>
      <c r="AU212" s="35">
        <v>0</v>
      </c>
      <c r="AV212" s="35">
        <v>0</v>
      </c>
      <c r="AW212" s="35">
        <v>0</v>
      </c>
      <c r="AX212" s="35">
        <v>0</v>
      </c>
      <c r="AY212" s="35">
        <v>259200</v>
      </c>
      <c r="AZ212" s="35">
        <v>0</v>
      </c>
      <c r="BA212" s="35">
        <v>0</v>
      </c>
      <c r="BB212" s="35">
        <v>1123200</v>
      </c>
      <c r="BC212" s="35">
        <v>89856</v>
      </c>
      <c r="BD212" s="35">
        <v>1033344</v>
      </c>
      <c r="BE212" s="35">
        <v>1667.2</v>
      </c>
      <c r="BF212" s="35">
        <v>1031676.8</v>
      </c>
      <c r="BG212" s="35">
        <v>0</v>
      </c>
      <c r="BH212" s="35">
        <v>760000</v>
      </c>
      <c r="BI212" s="35">
        <v>0</v>
      </c>
      <c r="BJ212" s="35">
        <v>0</v>
      </c>
      <c r="BK212" s="35">
        <v>0</v>
      </c>
      <c r="BL212" s="35">
        <v>0</v>
      </c>
      <c r="BM212" s="35">
        <v>1791676.8</v>
      </c>
      <c r="BN212" s="35">
        <v>5000</v>
      </c>
      <c r="BO212" s="37"/>
    </row>
    <row r="213" spans="1:67">
      <c r="AI213" s="31">
        <v>57</v>
      </c>
      <c r="AJ213" s="32" t="s">
        <v>51</v>
      </c>
      <c r="AK213" s="31" t="s">
        <v>52</v>
      </c>
      <c r="AL213" s="33" t="s">
        <v>53</v>
      </c>
      <c r="AM213" s="31" t="s">
        <v>54</v>
      </c>
      <c r="AN213" s="31" t="s">
        <v>0</v>
      </c>
      <c r="AO213" s="34">
        <v>20806003</v>
      </c>
      <c r="AP213" s="31">
        <v>22</v>
      </c>
      <c r="AQ213" s="31">
        <v>2</v>
      </c>
      <c r="AR213" s="31">
        <v>14</v>
      </c>
      <c r="AS213" s="31">
        <v>352</v>
      </c>
      <c r="AT213" s="35">
        <v>1689600</v>
      </c>
      <c r="AU213" s="35">
        <v>29400</v>
      </c>
      <c r="AV213" s="35">
        <v>337920</v>
      </c>
      <c r="AW213" s="35">
        <v>115000</v>
      </c>
      <c r="AX213" s="35">
        <v>0</v>
      </c>
      <c r="AY213" s="35">
        <v>506880</v>
      </c>
      <c r="AZ213" s="35">
        <v>0</v>
      </c>
      <c r="BA213" s="35">
        <v>0</v>
      </c>
      <c r="BB213" s="35">
        <v>2678800</v>
      </c>
      <c r="BC213" s="35">
        <v>214304</v>
      </c>
      <c r="BD213" s="35">
        <v>2464496</v>
      </c>
      <c r="BE213" s="35">
        <v>73224.800000000003</v>
      </c>
      <c r="BF213" s="35">
        <v>2391271.2000000002</v>
      </c>
      <c r="BG213" s="35">
        <v>0</v>
      </c>
      <c r="BH213" s="35">
        <v>760000</v>
      </c>
      <c r="BI213" s="35">
        <v>2</v>
      </c>
      <c r="BJ213" s="35">
        <v>74480</v>
      </c>
      <c r="BK213" s="35">
        <v>1</v>
      </c>
      <c r="BL213" s="35">
        <v>29400</v>
      </c>
      <c r="BM213" s="35">
        <v>3255151.2</v>
      </c>
      <c r="BN213" s="35">
        <v>5000</v>
      </c>
      <c r="BO213" s="37"/>
    </row>
    <row r="214" spans="1:67">
      <c r="AI214" s="31">
        <v>66</v>
      </c>
      <c r="AJ214" s="32" t="s">
        <v>51</v>
      </c>
      <c r="AK214" s="31" t="s">
        <v>52</v>
      </c>
      <c r="AL214" s="33" t="s">
        <v>53</v>
      </c>
      <c r="AM214" s="31" t="s">
        <v>54</v>
      </c>
      <c r="AN214" s="31" t="s">
        <v>0</v>
      </c>
      <c r="AO214" s="34">
        <v>20806003</v>
      </c>
      <c r="AP214" s="31">
        <v>21</v>
      </c>
      <c r="AQ214" s="31">
        <v>2</v>
      </c>
      <c r="AR214" s="31">
        <v>13</v>
      </c>
      <c r="AS214" s="31">
        <v>339</v>
      </c>
      <c r="AT214" s="35">
        <v>1627200</v>
      </c>
      <c r="AU214" s="35">
        <v>98000</v>
      </c>
      <c r="AV214" s="35">
        <v>325440</v>
      </c>
      <c r="AW214" s="35">
        <v>107500</v>
      </c>
      <c r="AX214" s="35">
        <v>0</v>
      </c>
      <c r="AY214" s="35">
        <v>488160</v>
      </c>
      <c r="AZ214" s="35">
        <v>0</v>
      </c>
      <c r="BA214" s="35">
        <v>0</v>
      </c>
      <c r="BB214" s="35">
        <v>2646300</v>
      </c>
      <c r="BC214" s="35">
        <v>211704</v>
      </c>
      <c r="BD214" s="35">
        <v>2434596</v>
      </c>
      <c r="BE214" s="35">
        <v>71729.8</v>
      </c>
      <c r="BF214" s="35">
        <v>2362866.2000000002</v>
      </c>
      <c r="BG214" s="35">
        <v>0</v>
      </c>
      <c r="BH214" s="35">
        <v>760000</v>
      </c>
      <c r="BI214" s="35">
        <v>2</v>
      </c>
      <c r="BJ214" s="35">
        <v>74480</v>
      </c>
      <c r="BK214" s="35">
        <v>1</v>
      </c>
      <c r="BL214" s="35">
        <v>29400</v>
      </c>
      <c r="BM214" s="35">
        <v>3226746.2</v>
      </c>
      <c r="BN214" s="35">
        <v>5000</v>
      </c>
      <c r="BO214" s="37"/>
    </row>
    <row r="215" spans="1:67">
      <c r="AI215" s="31">
        <v>67</v>
      </c>
      <c r="AJ215" s="32" t="s">
        <v>51</v>
      </c>
      <c r="AK215" s="31" t="s">
        <v>52</v>
      </c>
      <c r="AL215" s="33" t="s">
        <v>53</v>
      </c>
      <c r="AM215" s="31" t="s">
        <v>54</v>
      </c>
      <c r="AN215" s="31" t="s">
        <v>0</v>
      </c>
      <c r="AO215" s="34">
        <v>20806003</v>
      </c>
      <c r="AP215" s="31">
        <v>20</v>
      </c>
      <c r="AQ215" s="31">
        <v>2</v>
      </c>
      <c r="AR215" s="31">
        <v>13</v>
      </c>
      <c r="AS215" s="31">
        <v>339</v>
      </c>
      <c r="AT215" s="35">
        <v>1627200</v>
      </c>
      <c r="AU215" s="35">
        <v>58800</v>
      </c>
      <c r="AV215" s="35">
        <v>325440</v>
      </c>
      <c r="AW215" s="35">
        <v>100000</v>
      </c>
      <c r="AX215" s="35">
        <v>0</v>
      </c>
      <c r="AY215" s="35">
        <v>488160</v>
      </c>
      <c r="AZ215" s="35">
        <v>0</v>
      </c>
      <c r="BA215" s="35">
        <v>0</v>
      </c>
      <c r="BB215" s="35">
        <v>2599600</v>
      </c>
      <c r="BC215" s="35">
        <v>207968</v>
      </c>
      <c r="BD215" s="35">
        <v>2391632</v>
      </c>
      <c r="BE215" s="35">
        <v>69581.600000000006</v>
      </c>
      <c r="BF215" s="35">
        <v>2322050.4</v>
      </c>
      <c r="BG215" s="35">
        <v>0</v>
      </c>
      <c r="BH215" s="35">
        <v>760000</v>
      </c>
      <c r="BI215" s="35">
        <v>3</v>
      </c>
      <c r="BJ215" s="35">
        <v>111720</v>
      </c>
      <c r="BK215" s="35">
        <v>1</v>
      </c>
      <c r="BL215" s="35">
        <v>29400</v>
      </c>
      <c r="BM215" s="35">
        <v>3223170.4</v>
      </c>
      <c r="BN215" s="35">
        <v>5000</v>
      </c>
      <c r="BO215" s="37"/>
    </row>
    <row r="216" spans="1:67">
      <c r="AI216" s="31">
        <v>88</v>
      </c>
      <c r="AJ216" s="32" t="s">
        <v>51</v>
      </c>
      <c r="AK216" s="31" t="s">
        <v>52</v>
      </c>
      <c r="AL216" s="33" t="s">
        <v>53</v>
      </c>
      <c r="AM216" s="31" t="s">
        <v>54</v>
      </c>
      <c r="AN216" s="31" t="s">
        <v>0</v>
      </c>
      <c r="AO216" s="34">
        <v>20806003</v>
      </c>
      <c r="AP216" s="31">
        <v>30</v>
      </c>
      <c r="AQ216" s="31">
        <v>1</v>
      </c>
      <c r="AR216" s="31">
        <v>24</v>
      </c>
      <c r="AS216" s="31">
        <v>297</v>
      </c>
      <c r="AT216" s="35">
        <v>1425600</v>
      </c>
      <c r="AU216" s="35">
        <v>137200</v>
      </c>
      <c r="AV216" s="35">
        <v>285120</v>
      </c>
      <c r="AW216" s="35">
        <v>187500</v>
      </c>
      <c r="AX216" s="35">
        <v>0</v>
      </c>
      <c r="AY216" s="35">
        <v>427680</v>
      </c>
      <c r="AZ216" s="35">
        <v>0</v>
      </c>
      <c r="BA216" s="35">
        <v>0</v>
      </c>
      <c r="BB216" s="35">
        <v>2463100</v>
      </c>
      <c r="BC216" s="35">
        <v>197048</v>
      </c>
      <c r="BD216" s="35">
        <v>2266052</v>
      </c>
      <c r="BE216" s="35">
        <v>63302.600000000006</v>
      </c>
      <c r="BF216" s="35">
        <v>2202749.4</v>
      </c>
      <c r="BG216" s="35">
        <v>0</v>
      </c>
      <c r="BH216" s="35">
        <v>760000</v>
      </c>
      <c r="BI216" s="35">
        <v>0</v>
      </c>
      <c r="BJ216" s="35">
        <v>0</v>
      </c>
      <c r="BK216" s="35">
        <v>0</v>
      </c>
      <c r="BL216" s="35">
        <v>0</v>
      </c>
      <c r="BM216" s="35">
        <v>2962749.4</v>
      </c>
      <c r="BN216" s="35">
        <v>5000</v>
      </c>
      <c r="BO216" s="37"/>
    </row>
    <row r="217" spans="1:67">
      <c r="AI217" s="31">
        <v>101</v>
      </c>
      <c r="AJ217" s="32" t="s">
        <v>51</v>
      </c>
      <c r="AK217" s="31" t="s">
        <v>52</v>
      </c>
      <c r="AL217" s="33" t="s">
        <v>53</v>
      </c>
      <c r="AM217" s="31" t="s">
        <v>54</v>
      </c>
      <c r="AN217" s="31" t="s">
        <v>0</v>
      </c>
      <c r="AO217" s="34">
        <v>20806003</v>
      </c>
      <c r="AP217" s="31">
        <v>34</v>
      </c>
      <c r="AQ217" s="31">
        <v>1</v>
      </c>
      <c r="AR217" s="31">
        <v>23</v>
      </c>
      <c r="AS217" s="31">
        <v>288</v>
      </c>
      <c r="AT217" s="35">
        <v>1382400</v>
      </c>
      <c r="AU217" s="35">
        <v>98000</v>
      </c>
      <c r="AV217" s="35">
        <v>276480</v>
      </c>
      <c r="AW217" s="35">
        <v>227500</v>
      </c>
      <c r="AX217" s="35">
        <v>0</v>
      </c>
      <c r="AY217" s="35">
        <v>414720</v>
      </c>
      <c r="AZ217" s="35">
        <v>0</v>
      </c>
      <c r="BA217" s="35">
        <v>0</v>
      </c>
      <c r="BB217" s="35">
        <v>2399100</v>
      </c>
      <c r="BC217" s="35">
        <v>191928</v>
      </c>
      <c r="BD217" s="35">
        <v>2207172</v>
      </c>
      <c r="BE217" s="35">
        <v>60358.600000000006</v>
      </c>
      <c r="BF217" s="35">
        <v>2146813.4</v>
      </c>
      <c r="BG217" s="35">
        <v>0</v>
      </c>
      <c r="BH217" s="35">
        <v>760000</v>
      </c>
      <c r="BI217" s="35">
        <v>0</v>
      </c>
      <c r="BJ217" s="35">
        <v>0</v>
      </c>
      <c r="BK217" s="35">
        <v>1</v>
      </c>
      <c r="BL217" s="35">
        <v>29400</v>
      </c>
      <c r="BM217" s="35">
        <v>2936213.4</v>
      </c>
      <c r="BN217" s="35">
        <v>5000</v>
      </c>
      <c r="BO217" s="37"/>
    </row>
    <row r="218" spans="1:67">
      <c r="AI218" s="31">
        <v>136</v>
      </c>
      <c r="AJ218" s="32" t="s">
        <v>51</v>
      </c>
      <c r="AK218" s="31" t="s">
        <v>52</v>
      </c>
      <c r="AL218" s="33" t="s">
        <v>53</v>
      </c>
      <c r="AM218" s="31" t="s">
        <v>54</v>
      </c>
      <c r="AN218" s="31" t="s">
        <v>0</v>
      </c>
      <c r="AO218" s="34">
        <v>20806003</v>
      </c>
      <c r="AP218" s="31">
        <v>24</v>
      </c>
      <c r="AQ218" s="31">
        <v>1</v>
      </c>
      <c r="AR218" s="31">
        <v>21</v>
      </c>
      <c r="AS218" s="31">
        <v>270</v>
      </c>
      <c r="AT218" s="35">
        <v>1296000</v>
      </c>
      <c r="AU218" s="35">
        <v>29400</v>
      </c>
      <c r="AV218" s="35">
        <v>259200</v>
      </c>
      <c r="AW218" s="35">
        <v>130000</v>
      </c>
      <c r="AX218" s="35">
        <v>0</v>
      </c>
      <c r="AY218" s="35">
        <v>388800</v>
      </c>
      <c r="AZ218" s="35">
        <v>0</v>
      </c>
      <c r="BA218" s="35">
        <v>0</v>
      </c>
      <c r="BB218" s="35">
        <v>2103400</v>
      </c>
      <c r="BC218" s="35">
        <v>168272</v>
      </c>
      <c r="BD218" s="35">
        <v>1935128</v>
      </c>
      <c r="BE218" s="35">
        <v>46756.4</v>
      </c>
      <c r="BF218" s="35">
        <v>1888371.6</v>
      </c>
      <c r="BG218" s="35">
        <v>0</v>
      </c>
      <c r="BH218" s="35">
        <v>760000</v>
      </c>
      <c r="BI218" s="35">
        <v>0</v>
      </c>
      <c r="BJ218" s="35">
        <v>0</v>
      </c>
      <c r="BK218" s="35">
        <v>0</v>
      </c>
      <c r="BL218" s="35">
        <v>0</v>
      </c>
      <c r="BM218" s="35">
        <v>2648371.6</v>
      </c>
      <c r="BN218" s="35">
        <v>5000</v>
      </c>
      <c r="BO218" s="37"/>
    </row>
    <row r="220" spans="1:67">
      <c r="AI220" s="7" t="s">
        <v>1</v>
      </c>
      <c r="AP220" s="7" t="s">
        <v>1</v>
      </c>
      <c r="AQ220" s="8"/>
      <c r="AS220" s="8"/>
      <c r="AT220" s="8"/>
      <c r="AU220" s="9"/>
      <c r="AV220" s="9"/>
      <c r="AW220" s="7" t="s">
        <v>1</v>
      </c>
      <c r="AX220" s="8"/>
      <c r="AY220" s="9"/>
      <c r="AZ220" s="8"/>
      <c r="BA220" s="8"/>
      <c r="BB220" s="7"/>
      <c r="BC220" s="7" t="s">
        <v>2</v>
      </c>
      <c r="BD220" s="8"/>
      <c r="BF220" s="8"/>
      <c r="BG220" s="8"/>
      <c r="BH220" s="8"/>
      <c r="BI220" s="9"/>
      <c r="BJ220" s="8"/>
      <c r="BK220" s="7" t="s">
        <v>1</v>
      </c>
      <c r="BL220" s="8"/>
      <c r="BM220" s="9"/>
      <c r="BO220" s="1"/>
    </row>
    <row r="221" spans="1:67">
      <c r="AI221" s="10" t="s">
        <v>3</v>
      </c>
      <c r="AJ221" s="11"/>
      <c r="AK221" s="11"/>
      <c r="AL221" s="11"/>
      <c r="AM221" s="11"/>
      <c r="AN221" s="11"/>
      <c r="AO221" s="11"/>
      <c r="AP221" s="10" t="s">
        <v>4</v>
      </c>
      <c r="AQ221" s="12"/>
      <c r="AS221" s="12"/>
      <c r="AT221" s="12"/>
      <c r="AU221" s="12"/>
      <c r="AV221" s="9"/>
      <c r="AW221" s="10" t="s">
        <v>5</v>
      </c>
      <c r="AX221" s="12"/>
      <c r="AY221" s="9"/>
      <c r="AZ221" s="12"/>
      <c r="BA221" s="12"/>
      <c r="BB221" s="12"/>
      <c r="BC221" s="10" t="s">
        <v>6</v>
      </c>
      <c r="BD221" s="13"/>
      <c r="BF221" s="12"/>
      <c r="BG221" s="12"/>
      <c r="BH221" s="12"/>
      <c r="BI221" s="9"/>
      <c r="BJ221" s="13"/>
      <c r="BK221" s="10" t="s">
        <v>7</v>
      </c>
      <c r="BL221" s="12"/>
      <c r="BM221" s="9"/>
      <c r="BO221" s="1"/>
    </row>
    <row r="231" spans="35:67">
      <c r="AI231" s="53" t="s">
        <v>50</v>
      </c>
      <c r="AJ231" s="53"/>
      <c r="AK231" s="53"/>
      <c r="AL231" s="53"/>
      <c r="AM231" s="53"/>
      <c r="AN231" s="53"/>
      <c r="AO231" s="53"/>
      <c r="AP231" s="53"/>
      <c r="AQ231" s="53"/>
      <c r="AR231" s="53"/>
      <c r="AS231" s="53"/>
      <c r="AT231" s="53"/>
      <c r="AU231" s="53"/>
      <c r="AV231" s="53"/>
      <c r="AW231" s="53"/>
      <c r="AX231" s="53"/>
      <c r="AY231" s="53"/>
      <c r="AZ231" s="53"/>
      <c r="BA231" s="53"/>
      <c r="BB231" s="53"/>
      <c r="BC231" s="53"/>
      <c r="BD231" s="53"/>
      <c r="BE231" s="53"/>
      <c r="BF231" s="53"/>
      <c r="BG231" s="53"/>
      <c r="BH231" s="53"/>
      <c r="BI231" s="53"/>
      <c r="BJ231" s="53"/>
      <c r="BK231" s="53"/>
      <c r="BL231" s="53"/>
      <c r="BM231" s="53"/>
      <c r="BN231" s="53"/>
      <c r="BO231" s="53"/>
    </row>
    <row r="232" spans="35:67">
      <c r="AI232" s="53" t="s">
        <v>8</v>
      </c>
      <c r="AJ232" s="53"/>
      <c r="AK232" s="53"/>
      <c r="AL232" s="53"/>
      <c r="AM232" s="53"/>
      <c r="AN232" s="53"/>
      <c r="AO232" s="53"/>
      <c r="AP232" s="53"/>
      <c r="AQ232" s="53"/>
      <c r="AR232" s="53"/>
      <c r="AS232" s="53"/>
      <c r="AT232" s="53"/>
      <c r="AU232" s="53"/>
      <c r="AV232" s="53"/>
      <c r="AW232" s="53"/>
      <c r="AX232" s="53"/>
      <c r="AY232" s="53"/>
      <c r="AZ232" s="53"/>
      <c r="BA232" s="53"/>
      <c r="BB232" s="53"/>
      <c r="BC232" s="53"/>
      <c r="BD232" s="53"/>
      <c r="BE232" s="53"/>
      <c r="BF232" s="53"/>
      <c r="BG232" s="53"/>
      <c r="BH232" s="53"/>
      <c r="BI232" s="53"/>
      <c r="BJ232" s="53"/>
      <c r="BK232" s="53"/>
      <c r="BL232" s="53"/>
      <c r="BM232" s="53"/>
      <c r="BN232" s="53"/>
      <c r="BO232" s="53"/>
    </row>
    <row r="233" spans="35:67">
      <c r="AI233" s="54" t="s">
        <v>9</v>
      </c>
      <c r="AJ233" s="54"/>
      <c r="AK233" s="42"/>
      <c r="AL233" s="43"/>
      <c r="AM233" s="42"/>
      <c r="AN233" s="42"/>
      <c r="AO233" s="42"/>
      <c r="AP233" s="42"/>
      <c r="AQ233" s="42"/>
      <c r="AR233" s="42"/>
      <c r="AS233" s="42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</row>
    <row r="234" spans="35:67">
      <c r="AI234" s="54" t="s">
        <v>10</v>
      </c>
      <c r="AJ234" s="54"/>
      <c r="AK234" s="17"/>
      <c r="AL234" s="44"/>
      <c r="AM234" s="17"/>
      <c r="AN234" s="3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  <c r="BB234" s="25"/>
      <c r="BC234" s="25"/>
      <c r="BD234" s="25"/>
      <c r="BE234" s="25"/>
      <c r="BF234" s="25"/>
      <c r="BG234" s="25"/>
      <c r="BH234" s="25"/>
      <c r="BI234" s="25"/>
      <c r="BJ234" s="25"/>
      <c r="BK234" s="25"/>
      <c r="BL234" s="25"/>
      <c r="BM234" s="19"/>
      <c r="BN234" s="19"/>
      <c r="BO234" s="16"/>
    </row>
    <row r="235" spans="35:67">
      <c r="AI235" s="55" t="s">
        <v>12</v>
      </c>
      <c r="AJ235" s="55"/>
      <c r="AK235" s="44"/>
      <c r="AL235" s="44"/>
      <c r="AM235" s="44"/>
      <c r="AN235" s="44"/>
      <c r="AO235" s="17"/>
      <c r="AP235" s="44"/>
      <c r="AQ235" s="44"/>
      <c r="AR235" s="44"/>
      <c r="AS235" s="4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4"/>
      <c r="BO235" s="4"/>
    </row>
    <row r="236" spans="35:67">
      <c r="AI236" s="56" t="s">
        <v>11</v>
      </c>
      <c r="AJ236" s="56"/>
      <c r="AK236" s="56"/>
      <c r="AL236" s="56"/>
      <c r="AM236" s="56"/>
      <c r="AN236" s="56"/>
      <c r="AO236" s="56"/>
      <c r="AP236" s="56"/>
      <c r="AQ236" s="56"/>
      <c r="AR236" s="56"/>
      <c r="AS236" s="56"/>
      <c r="AT236" s="56"/>
      <c r="AU236" s="56"/>
      <c r="AV236" s="56"/>
      <c r="AW236" s="56"/>
      <c r="AX236" s="56"/>
      <c r="AY236" s="56"/>
      <c r="AZ236" s="56"/>
      <c r="BA236" s="56"/>
      <c r="BB236" s="56"/>
      <c r="BC236" s="56"/>
      <c r="BD236" s="56"/>
      <c r="BE236" s="56"/>
      <c r="BF236" s="56"/>
      <c r="BG236" s="56"/>
      <c r="BH236" s="56"/>
      <c r="BI236" s="56"/>
      <c r="BJ236" s="56"/>
      <c r="BK236" s="56"/>
      <c r="BL236" s="56"/>
      <c r="BM236" s="56"/>
      <c r="BN236" s="56"/>
      <c r="BO236" s="56"/>
    </row>
    <row r="237" spans="35:67">
      <c r="AI237" s="20"/>
      <c r="AJ237" s="20"/>
      <c r="AK237" s="20"/>
      <c r="AL237" s="20"/>
      <c r="AM237" s="20"/>
      <c r="AN237" s="20"/>
      <c r="AO237" s="17"/>
      <c r="AP237" s="20"/>
      <c r="AQ237" s="20"/>
      <c r="AR237" s="20"/>
      <c r="AS237" s="20"/>
      <c r="AT237" s="21"/>
      <c r="AU237" s="21"/>
      <c r="AV237" s="21"/>
      <c r="AW237" s="21"/>
      <c r="AX237" s="21"/>
      <c r="AY237" s="21"/>
      <c r="AZ237" s="21"/>
      <c r="BA237" s="21"/>
      <c r="BB237" s="24"/>
      <c r="BC237" s="21"/>
      <c r="BD237" s="24"/>
      <c r="BE237" s="21"/>
      <c r="BF237" s="21"/>
      <c r="BG237" s="21"/>
      <c r="BH237" s="21"/>
      <c r="BI237" s="21"/>
      <c r="BJ237" s="21"/>
      <c r="BK237" s="21"/>
      <c r="BL237" s="21"/>
      <c r="BM237" s="57" t="s">
        <v>13</v>
      </c>
      <c r="BN237" s="57"/>
      <c r="BO237" s="57"/>
    </row>
    <row r="238" spans="35:67">
      <c r="AI238" s="58" t="s">
        <v>14</v>
      </c>
      <c r="AJ238" s="58" t="s">
        <v>15</v>
      </c>
      <c r="AK238" s="58" t="s">
        <v>16</v>
      </c>
      <c r="AL238" s="58" t="s">
        <v>17</v>
      </c>
      <c r="AM238" s="58" t="s">
        <v>18</v>
      </c>
      <c r="AN238" s="58" t="s">
        <v>19</v>
      </c>
      <c r="AO238" s="59" t="s">
        <v>20</v>
      </c>
      <c r="AP238" s="58" t="s">
        <v>21</v>
      </c>
      <c r="AQ238" s="58" t="s">
        <v>22</v>
      </c>
      <c r="AR238" s="58" t="s">
        <v>23</v>
      </c>
      <c r="AS238" s="58" t="s">
        <v>24</v>
      </c>
      <c r="AT238" s="47" t="s">
        <v>25</v>
      </c>
      <c r="AU238" s="47" t="s">
        <v>26</v>
      </c>
      <c r="AV238" s="48"/>
      <c r="AW238" s="48"/>
      <c r="AX238" s="48"/>
      <c r="AY238" s="48"/>
      <c r="AZ238" s="48"/>
      <c r="BA238" s="48"/>
      <c r="BB238" s="50" t="s">
        <v>27</v>
      </c>
      <c r="BC238" s="47" t="s">
        <v>28</v>
      </c>
      <c r="BD238" s="50" t="s">
        <v>29</v>
      </c>
      <c r="BE238" s="47" t="s">
        <v>30</v>
      </c>
      <c r="BF238" s="49" t="s">
        <v>31</v>
      </c>
      <c r="BG238" s="49" t="s">
        <v>32</v>
      </c>
      <c r="BH238" s="47" t="s">
        <v>33</v>
      </c>
      <c r="BI238" s="47" t="s">
        <v>34</v>
      </c>
      <c r="BJ238" s="48"/>
      <c r="BK238" s="48"/>
      <c r="BL238" s="48"/>
      <c r="BM238" s="50" t="s">
        <v>35</v>
      </c>
      <c r="BN238" s="47" t="s">
        <v>36</v>
      </c>
      <c r="BO238" s="50" t="s">
        <v>37</v>
      </c>
    </row>
    <row r="239" spans="35:67">
      <c r="AI239" s="52"/>
      <c r="AJ239" s="52"/>
      <c r="AK239" s="52"/>
      <c r="AL239" s="52"/>
      <c r="AM239" s="52"/>
      <c r="AN239" s="52"/>
      <c r="AO239" s="60"/>
      <c r="AP239" s="58"/>
      <c r="AQ239" s="52"/>
      <c r="AR239" s="52"/>
      <c r="AS239" s="52"/>
      <c r="AT239" s="48"/>
      <c r="AU239" s="45" t="s">
        <v>38</v>
      </c>
      <c r="AV239" s="45" t="s">
        <v>39</v>
      </c>
      <c r="AW239" s="45" t="s">
        <v>40</v>
      </c>
      <c r="AX239" s="45" t="s">
        <v>41</v>
      </c>
      <c r="AY239" s="45" t="s">
        <v>42</v>
      </c>
      <c r="AZ239" s="45" t="s">
        <v>43</v>
      </c>
      <c r="BA239" s="45" t="s">
        <v>44</v>
      </c>
      <c r="BB239" s="51"/>
      <c r="BC239" s="48"/>
      <c r="BD239" s="51"/>
      <c r="BE239" s="48"/>
      <c r="BF239" s="49"/>
      <c r="BG239" s="48"/>
      <c r="BH239" s="48"/>
      <c r="BI239" s="45" t="s">
        <v>45</v>
      </c>
      <c r="BJ239" s="45" t="s">
        <v>46</v>
      </c>
      <c r="BK239" s="45" t="s">
        <v>47</v>
      </c>
      <c r="BL239" s="45" t="s">
        <v>46</v>
      </c>
      <c r="BM239" s="51"/>
      <c r="BN239" s="48"/>
      <c r="BO239" s="51"/>
    </row>
    <row r="240" spans="35:67">
      <c r="AI240" s="52" t="s">
        <v>48</v>
      </c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46">
        <f>SUBTOTAL(9,AT242:AT435)</f>
        <v>5.511257289620896E+28</v>
      </c>
      <c r="AU240" s="46">
        <f>SUBTOTAL(9,AU242:AU435)</f>
        <v>9.9957336184051035E+26</v>
      </c>
      <c r="AV240" s="46">
        <f>SUBTOTAL(9,AV242:AV435)</f>
        <v>1.377814322405224E+28</v>
      </c>
      <c r="AW240" s="46">
        <f>SUBTOTAL(9,AW242:AW435)</f>
        <v>6.3020885405585071E+27</v>
      </c>
      <c r="AX240" s="46">
        <f>SUBTOTAL(9,AX242:AX435)</f>
        <v>0</v>
      </c>
      <c r="AY240" s="46">
        <f>SUBTOTAL(9,AY242:AY435)</f>
        <v>2.3123674566919364E+27</v>
      </c>
      <c r="AZ240" s="46">
        <f>SUBTOTAL(9,AZ242:AZ435)</f>
        <v>1.4376427531131207E+27</v>
      </c>
      <c r="BA240" s="46">
        <f>SUBTOTAL(9,BA242:BA435)</f>
        <v>0</v>
      </c>
      <c r="BB240" s="46">
        <f>SUBTOTAL(9,BB242:BB435)</f>
        <v>7.994238823246534E+28</v>
      </c>
      <c r="BC240" s="46">
        <f>SUBTOTAL(9,BC242:BC435)</f>
        <v>6.395391058597225E+27</v>
      </c>
      <c r="BD240" s="46">
        <f>SUBTOTAL(9,BD242:BD435)</f>
        <v>7.3546997173868026E+28</v>
      </c>
      <c r="BE240" s="46">
        <f>SUBTOTAL(9,BE242:BE435)</f>
        <v>1.41729126870586E+27</v>
      </c>
      <c r="BF240" s="46">
        <f>SUBTOTAL(9,BF242:BF435)</f>
        <v>7.2129705905162178E+28</v>
      </c>
      <c r="BG240" s="46">
        <f>SUBTOTAL(9,BG242:BG435)</f>
        <v>0</v>
      </c>
      <c r="BH240" s="46">
        <f>SUBTOTAL(9,BH242:BH435)</f>
        <v>3.4352890567810709E+28</v>
      </c>
      <c r="BI240" s="46">
        <f>SUBTOTAL(9,BI242:BI435)</f>
        <v>5.5616313602228449E+22</v>
      </c>
      <c r="BJ240" s="46">
        <f>SUBTOTAL(9,BJ242:BJ435)</f>
        <v>2.0711515185469874E+27</v>
      </c>
      <c r="BK240" s="46">
        <f>SUBTOTAL(9,BK242:BK435)</f>
        <v>4.3633839009465006E+22</v>
      </c>
      <c r="BL240" s="46" t="e">
        <f>SUBTOTAL(9,BL242:BL435)</f>
        <v>#N/A</v>
      </c>
      <c r="BM240" s="46">
        <f>SUBTOTAL(9,BM242:BM435)</f>
        <v>1.098365828583984E+29</v>
      </c>
      <c r="BN240" s="46">
        <f>SUBTOTAL(9,BN242:BN435)</f>
        <v>2.2600585899875425E+26</v>
      </c>
      <c r="BO240" s="46"/>
    </row>
    <row r="241" spans="35:67">
      <c r="AI241" s="52" t="s">
        <v>49</v>
      </c>
      <c r="AJ241" s="52"/>
      <c r="AK241" s="52"/>
      <c r="AL241" s="52"/>
      <c r="AM241" s="52"/>
      <c r="AN241" s="52"/>
      <c r="AO241" s="52"/>
      <c r="AP241" s="52"/>
      <c r="AQ241" s="52"/>
      <c r="AR241" s="52"/>
      <c r="AS241" s="52"/>
      <c r="AT241" s="46">
        <f t="shared" ref="AT241:BN241" si="26">AT240*3</f>
        <v>1.653377186886269E+29</v>
      </c>
      <c r="AU241" s="46">
        <f t="shared" si="26"/>
        <v>2.9987200855215313E+27</v>
      </c>
      <c r="AV241" s="46">
        <f t="shared" si="26"/>
        <v>4.1334429672156724E+28</v>
      </c>
      <c r="AW241" s="46">
        <f t="shared" si="26"/>
        <v>1.8906265621675521E+28</v>
      </c>
      <c r="AX241" s="46">
        <f t="shared" si="26"/>
        <v>0</v>
      </c>
      <c r="AY241" s="46">
        <f t="shared" si="26"/>
        <v>6.9371023700758095E+27</v>
      </c>
      <c r="AZ241" s="46">
        <f t="shared" si="26"/>
        <v>4.3129282593393625E+27</v>
      </c>
      <c r="BA241" s="46">
        <f t="shared" si="26"/>
        <v>0</v>
      </c>
      <c r="BB241" s="46">
        <f t="shared" si="26"/>
        <v>2.3982716469739604E+29</v>
      </c>
      <c r="BC241" s="46">
        <f t="shared" si="26"/>
        <v>1.9186173175791674E+28</v>
      </c>
      <c r="BD241" s="46">
        <f t="shared" si="26"/>
        <v>2.2064099152160407E+29</v>
      </c>
      <c r="BE241" s="46">
        <f t="shared" si="26"/>
        <v>4.2518738061175803E+27</v>
      </c>
      <c r="BF241" s="46">
        <f t="shared" si="26"/>
        <v>2.1638911771548652E+29</v>
      </c>
      <c r="BG241" s="46">
        <f t="shared" si="26"/>
        <v>0</v>
      </c>
      <c r="BH241" s="46">
        <f t="shared" si="26"/>
        <v>1.0305867170343213E+29</v>
      </c>
      <c r="BI241" s="46">
        <f t="shared" si="26"/>
        <v>1.6684894080668536E+23</v>
      </c>
      <c r="BJ241" s="46">
        <f t="shared" si="26"/>
        <v>6.2134545556409619E+27</v>
      </c>
      <c r="BK241" s="46">
        <f t="shared" si="26"/>
        <v>1.3090151702839502E+23</v>
      </c>
      <c r="BL241" s="46" t="e">
        <f t="shared" si="26"/>
        <v>#N/A</v>
      </c>
      <c r="BM241" s="46">
        <f t="shared" si="26"/>
        <v>3.2950974857519524E+29</v>
      </c>
      <c r="BN241" s="46">
        <f t="shared" si="26"/>
        <v>6.7801757699626272E+26</v>
      </c>
      <c r="BO241" s="46"/>
    </row>
    <row r="242" spans="35:67">
      <c r="AI242" s="31">
        <v>30</v>
      </c>
      <c r="AJ242" s="32" t="s">
        <v>51</v>
      </c>
      <c r="AK242" s="31" t="s">
        <v>52</v>
      </c>
      <c r="AL242" s="33" t="s">
        <v>53</v>
      </c>
      <c r="AM242" s="31" t="s">
        <v>54</v>
      </c>
      <c r="AN242" s="31" t="s">
        <v>0</v>
      </c>
      <c r="AO242" s="34">
        <v>10806008</v>
      </c>
      <c r="AP242" s="31">
        <v>21</v>
      </c>
      <c r="AQ242" s="31">
        <v>3</v>
      </c>
      <c r="AR242" s="31">
        <v>11</v>
      </c>
      <c r="AS242" s="31">
        <v>233</v>
      </c>
      <c r="AT242" s="35">
        <v>1006560</v>
      </c>
      <c r="AU242" s="35">
        <v>0</v>
      </c>
      <c r="AV242" s="35">
        <v>0</v>
      </c>
      <c r="AW242" s="35">
        <v>107500</v>
      </c>
      <c r="AX242" s="35">
        <v>0</v>
      </c>
      <c r="AY242" s="35">
        <v>0</v>
      </c>
      <c r="AZ242" s="35">
        <v>0</v>
      </c>
      <c r="BA242" s="35">
        <v>0</v>
      </c>
      <c r="BB242" s="35">
        <v>1114060</v>
      </c>
      <c r="BC242" s="35">
        <v>89124.800000000003</v>
      </c>
      <c r="BD242" s="35">
        <v>1024935.2</v>
      </c>
      <c r="BE242" s="35">
        <v>1246.7599999999977</v>
      </c>
      <c r="BF242" s="35">
        <v>1023688.44</v>
      </c>
      <c r="BG242" s="35">
        <v>0</v>
      </c>
      <c r="BH242" s="35">
        <v>760000</v>
      </c>
      <c r="BI242" s="35">
        <v>3</v>
      </c>
      <c r="BJ242" s="35">
        <v>111720</v>
      </c>
      <c r="BK242" s="35">
        <v>1</v>
      </c>
      <c r="BL242" s="35">
        <v>29400</v>
      </c>
      <c r="BM242" s="35">
        <v>1924808.44</v>
      </c>
      <c r="BN242" s="35">
        <v>5000</v>
      </c>
      <c r="BO242" s="37"/>
    </row>
    <row r="243" spans="35:67">
      <c r="AI243" s="31">
        <v>149</v>
      </c>
      <c r="AJ243" s="32" t="s">
        <v>51</v>
      </c>
      <c r="AK243" s="31" t="s">
        <v>52</v>
      </c>
      <c r="AL243" s="33" t="s">
        <v>53</v>
      </c>
      <c r="AM243" s="31" t="s">
        <v>54</v>
      </c>
      <c r="AN243" s="31" t="s">
        <v>0</v>
      </c>
      <c r="AO243" s="34">
        <v>10806008</v>
      </c>
      <c r="AP243" s="31">
        <v>22</v>
      </c>
      <c r="AQ243" s="31">
        <v>1</v>
      </c>
      <c r="AR243" s="31">
        <v>20</v>
      </c>
      <c r="AS243" s="31">
        <v>261</v>
      </c>
      <c r="AT243" s="35">
        <v>1252800</v>
      </c>
      <c r="AU243" s="35">
        <v>0</v>
      </c>
      <c r="AV243" s="35">
        <v>313200</v>
      </c>
      <c r="AW243" s="35">
        <v>115000</v>
      </c>
      <c r="AX243" s="35">
        <v>0</v>
      </c>
      <c r="AY243" s="35">
        <v>0</v>
      </c>
      <c r="AZ243" s="35">
        <v>0</v>
      </c>
      <c r="BA243" s="35">
        <v>0</v>
      </c>
      <c r="BB243" s="35">
        <v>1681000</v>
      </c>
      <c r="BC243" s="35">
        <v>134480</v>
      </c>
      <c r="BD243" s="35">
        <v>1546520</v>
      </c>
      <c r="BE243" s="35">
        <v>27326</v>
      </c>
      <c r="BF243" s="35">
        <v>1519194</v>
      </c>
      <c r="BG243" s="35">
        <v>0</v>
      </c>
      <c r="BH243" s="35">
        <v>760000</v>
      </c>
      <c r="BI243" s="35">
        <v>1</v>
      </c>
      <c r="BJ243" s="35">
        <v>37240</v>
      </c>
      <c r="BK243" s="35">
        <v>1</v>
      </c>
      <c r="BL243" s="35">
        <v>29400</v>
      </c>
      <c r="BM243" s="35">
        <v>2345834</v>
      </c>
      <c r="BN243" s="35">
        <v>5000</v>
      </c>
      <c r="BO243" s="37"/>
    </row>
    <row r="244" spans="35:67">
      <c r="AI244" s="31">
        <v>150</v>
      </c>
      <c r="AJ244" s="32" t="s">
        <v>51</v>
      </c>
      <c r="AK244" s="31" t="s">
        <v>52</v>
      </c>
      <c r="AL244" s="33" t="s">
        <v>53</v>
      </c>
      <c r="AM244" s="31" t="s">
        <v>54</v>
      </c>
      <c r="AN244" s="31" t="s">
        <v>0</v>
      </c>
      <c r="AO244" s="34">
        <v>10806008</v>
      </c>
      <c r="AP244" s="31">
        <v>37</v>
      </c>
      <c r="AQ244" s="31">
        <v>1</v>
      </c>
      <c r="AR244" s="31">
        <v>20</v>
      </c>
      <c r="AS244" s="31">
        <v>261</v>
      </c>
      <c r="AT244" s="35">
        <v>1252800</v>
      </c>
      <c r="AU244" s="35">
        <v>58800</v>
      </c>
      <c r="AV244" s="35">
        <v>313200</v>
      </c>
      <c r="AW244" s="35">
        <v>257500</v>
      </c>
      <c r="AX244" s="35">
        <v>0</v>
      </c>
      <c r="AY244" s="35">
        <v>0</v>
      </c>
      <c r="AZ244" s="35">
        <v>0</v>
      </c>
      <c r="BA244" s="35">
        <v>0</v>
      </c>
      <c r="BB244" s="35">
        <v>1882300</v>
      </c>
      <c r="BC244" s="35">
        <v>150584</v>
      </c>
      <c r="BD244" s="35">
        <v>1731716</v>
      </c>
      <c r="BE244" s="35">
        <v>36585.800000000003</v>
      </c>
      <c r="BF244" s="35">
        <v>1695130.2</v>
      </c>
      <c r="BG244" s="35">
        <v>0</v>
      </c>
      <c r="BH244" s="35">
        <v>760000</v>
      </c>
      <c r="BI244" s="35">
        <v>0</v>
      </c>
      <c r="BJ244" s="35">
        <v>0</v>
      </c>
      <c r="BK244" s="35">
        <v>1</v>
      </c>
      <c r="BL244" s="35">
        <v>29400</v>
      </c>
      <c r="BM244" s="35">
        <v>2484530.2000000002</v>
      </c>
      <c r="BN244" s="35">
        <v>5000</v>
      </c>
      <c r="BO244" s="37"/>
    </row>
    <row r="245" spans="35:67">
      <c r="AI245" s="31">
        <v>182</v>
      </c>
      <c r="AJ245" s="32" t="s">
        <v>51</v>
      </c>
      <c r="AK245" s="31" t="s">
        <v>52</v>
      </c>
      <c r="AL245" s="33" t="s">
        <v>53</v>
      </c>
      <c r="AM245" s="31" t="s">
        <v>54</v>
      </c>
      <c r="AN245" s="31" t="s">
        <v>0</v>
      </c>
      <c r="AO245" s="34">
        <v>10806008</v>
      </c>
      <c r="AP245" s="31">
        <v>21</v>
      </c>
      <c r="AQ245" s="31">
        <v>1</v>
      </c>
      <c r="AR245" s="31">
        <v>19</v>
      </c>
      <c r="AS245" s="31">
        <v>254</v>
      </c>
      <c r="AT245" s="35">
        <v>1219200</v>
      </c>
      <c r="AU245" s="35">
        <v>0</v>
      </c>
      <c r="AV245" s="35">
        <v>304800</v>
      </c>
      <c r="AW245" s="35">
        <v>107500</v>
      </c>
      <c r="AX245" s="35">
        <v>0</v>
      </c>
      <c r="AY245" s="35">
        <v>0</v>
      </c>
      <c r="AZ245" s="35">
        <v>0</v>
      </c>
      <c r="BA245" s="35">
        <v>0</v>
      </c>
      <c r="BB245" s="35">
        <v>1631500</v>
      </c>
      <c r="BC245" s="35">
        <v>130520</v>
      </c>
      <c r="BD245" s="35">
        <v>1500980</v>
      </c>
      <c r="BE245" s="35">
        <v>25049</v>
      </c>
      <c r="BF245" s="35">
        <v>1475931</v>
      </c>
      <c r="BG245" s="35">
        <v>0</v>
      </c>
      <c r="BH245" s="35">
        <v>760000</v>
      </c>
      <c r="BI245" s="35">
        <v>3</v>
      </c>
      <c r="BJ245" s="35">
        <v>111720</v>
      </c>
      <c r="BK245" s="35">
        <v>1</v>
      </c>
      <c r="BL245" s="35">
        <v>29400</v>
      </c>
      <c r="BM245" s="35">
        <v>2377051</v>
      </c>
      <c r="BN245" s="35">
        <v>5000</v>
      </c>
      <c r="BO245" s="37"/>
    </row>
    <row r="247" spans="35:67">
      <c r="AI247" s="7" t="s">
        <v>1</v>
      </c>
      <c r="AP247" s="7" t="s">
        <v>1</v>
      </c>
      <c r="AQ247" s="8"/>
      <c r="AS247" s="8"/>
      <c r="AT247" s="8"/>
      <c r="AU247" s="9"/>
      <c r="AV247" s="9"/>
      <c r="AW247" s="7" t="s">
        <v>1</v>
      </c>
      <c r="AX247" s="8"/>
      <c r="AY247" s="9"/>
      <c r="AZ247" s="8"/>
      <c r="BA247" s="8"/>
      <c r="BB247" s="7"/>
      <c r="BC247" s="7" t="s">
        <v>2</v>
      </c>
      <c r="BD247" s="8"/>
      <c r="BF247" s="8"/>
      <c r="BG247" s="8"/>
      <c r="BH247" s="8"/>
      <c r="BI247" s="9"/>
      <c r="BJ247" s="8"/>
      <c r="BK247" s="7" t="s">
        <v>1</v>
      </c>
      <c r="BL247" s="8"/>
      <c r="BM247" s="9"/>
      <c r="BO247" s="1"/>
    </row>
    <row r="248" spans="35:67">
      <c r="AI248" s="10" t="s">
        <v>3</v>
      </c>
      <c r="AJ248" s="11"/>
      <c r="AK248" s="11"/>
      <c r="AL248" s="11"/>
      <c r="AM248" s="11"/>
      <c r="AN248" s="11"/>
      <c r="AO248" s="11"/>
      <c r="AP248" s="10" t="s">
        <v>4</v>
      </c>
      <c r="AQ248" s="12"/>
      <c r="AS248" s="12"/>
      <c r="AT248" s="12"/>
      <c r="AU248" s="12"/>
      <c r="AV248" s="9"/>
      <c r="AW248" s="10" t="s">
        <v>5</v>
      </c>
      <c r="AX248" s="12"/>
      <c r="AY248" s="9"/>
      <c r="AZ248" s="12"/>
      <c r="BA248" s="12"/>
      <c r="BB248" s="12"/>
      <c r="BC248" s="10" t="s">
        <v>6</v>
      </c>
      <c r="BD248" s="13"/>
      <c r="BF248" s="12"/>
      <c r="BG248" s="12"/>
      <c r="BH248" s="12"/>
      <c r="BI248" s="9"/>
      <c r="BJ248" s="13"/>
      <c r="BK248" s="10" t="s">
        <v>7</v>
      </c>
      <c r="BL248" s="12"/>
      <c r="BM248" s="9"/>
      <c r="BO248" s="1"/>
    </row>
    <row r="258" spans="35:67">
      <c r="AI258" s="53" t="s">
        <v>50</v>
      </c>
      <c r="AJ258" s="53"/>
      <c r="AK258" s="53"/>
      <c r="AL258" s="53"/>
      <c r="AM258" s="53"/>
      <c r="AN258" s="53"/>
      <c r="AO258" s="53"/>
      <c r="AP258" s="53"/>
      <c r="AQ258" s="53"/>
      <c r="AR258" s="53"/>
      <c r="AS258" s="53"/>
      <c r="AT258" s="53"/>
      <c r="AU258" s="53"/>
      <c r="AV258" s="53"/>
      <c r="AW258" s="53"/>
      <c r="AX258" s="53"/>
      <c r="AY258" s="53"/>
      <c r="AZ258" s="53"/>
      <c r="BA258" s="53"/>
      <c r="BB258" s="53"/>
      <c r="BC258" s="53"/>
      <c r="BD258" s="53"/>
      <c r="BE258" s="53"/>
      <c r="BF258" s="53"/>
      <c r="BG258" s="53"/>
      <c r="BH258" s="53"/>
      <c r="BI258" s="53"/>
      <c r="BJ258" s="53"/>
      <c r="BK258" s="53"/>
      <c r="BL258" s="53"/>
      <c r="BM258" s="53"/>
      <c r="BN258" s="53"/>
      <c r="BO258" s="53"/>
    </row>
    <row r="259" spans="35:67">
      <c r="AI259" s="53" t="s">
        <v>8</v>
      </c>
      <c r="AJ259" s="53"/>
      <c r="AK259" s="53"/>
      <c r="AL259" s="53"/>
      <c r="AM259" s="53"/>
      <c r="AN259" s="53"/>
      <c r="AO259" s="53"/>
      <c r="AP259" s="53"/>
      <c r="AQ259" s="53"/>
      <c r="AR259" s="53"/>
      <c r="AS259" s="53"/>
      <c r="AT259" s="53"/>
      <c r="AU259" s="53"/>
      <c r="AV259" s="53"/>
      <c r="AW259" s="53"/>
      <c r="AX259" s="53"/>
      <c r="AY259" s="53"/>
      <c r="AZ259" s="53"/>
      <c r="BA259" s="53"/>
      <c r="BB259" s="53"/>
      <c r="BC259" s="53"/>
      <c r="BD259" s="53"/>
      <c r="BE259" s="53"/>
      <c r="BF259" s="53"/>
      <c r="BG259" s="53"/>
      <c r="BH259" s="53"/>
      <c r="BI259" s="53"/>
      <c r="BJ259" s="53"/>
      <c r="BK259" s="53"/>
      <c r="BL259" s="53"/>
      <c r="BM259" s="53"/>
      <c r="BN259" s="53"/>
      <c r="BO259" s="53"/>
    </row>
    <row r="260" spans="35:67">
      <c r="AI260" s="54" t="s">
        <v>9</v>
      </c>
      <c r="AJ260" s="54"/>
      <c r="AK260" s="42"/>
      <c r="AL260" s="43"/>
      <c r="AM260" s="42"/>
      <c r="AN260" s="42"/>
      <c r="AO260" s="42"/>
      <c r="AP260" s="42"/>
      <c r="AQ260" s="42"/>
      <c r="AR260" s="42"/>
      <c r="AS260" s="42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</row>
    <row r="261" spans="35:67">
      <c r="AI261" s="54" t="s">
        <v>10</v>
      </c>
      <c r="AJ261" s="54"/>
      <c r="AK261" s="17"/>
      <c r="AL261" s="44"/>
      <c r="AM261" s="17"/>
      <c r="AN261" s="3"/>
      <c r="AO261" s="25"/>
      <c r="AP261" s="25"/>
      <c r="AQ261" s="25"/>
      <c r="AR261" s="25"/>
      <c r="AS261" s="25"/>
      <c r="AT261" s="25"/>
      <c r="AU261" s="25"/>
      <c r="AV261" s="25"/>
      <c r="AW261" s="25"/>
      <c r="AX261" s="25"/>
      <c r="AY261" s="25"/>
      <c r="AZ261" s="25"/>
      <c r="BA261" s="25"/>
      <c r="BB261" s="25"/>
      <c r="BC261" s="25"/>
      <c r="BD261" s="25"/>
      <c r="BE261" s="25"/>
      <c r="BF261" s="25"/>
      <c r="BG261" s="25"/>
      <c r="BH261" s="25"/>
      <c r="BI261" s="25"/>
      <c r="BJ261" s="25"/>
      <c r="BK261" s="25"/>
      <c r="BL261" s="25"/>
      <c r="BM261" s="19"/>
      <c r="BN261" s="19"/>
      <c r="BO261" s="16"/>
    </row>
    <row r="262" spans="35:67">
      <c r="AI262" s="55" t="s">
        <v>12</v>
      </c>
      <c r="AJ262" s="55"/>
      <c r="AK262" s="44"/>
      <c r="AL262" s="44"/>
      <c r="AM262" s="44"/>
      <c r="AN262" s="44"/>
      <c r="AO262" s="17"/>
      <c r="AP262" s="44"/>
      <c r="AQ262" s="44"/>
      <c r="AR262" s="44"/>
      <c r="AS262" s="4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4"/>
      <c r="BO262" s="4"/>
    </row>
    <row r="263" spans="35:67">
      <c r="AI263" s="56" t="s">
        <v>11</v>
      </c>
      <c r="AJ263" s="56"/>
      <c r="AK263" s="56"/>
      <c r="AL263" s="56"/>
      <c r="AM263" s="56"/>
      <c r="AN263" s="56"/>
      <c r="AO263" s="56"/>
      <c r="AP263" s="56"/>
      <c r="AQ263" s="56"/>
      <c r="AR263" s="56"/>
      <c r="AS263" s="56"/>
      <c r="AT263" s="56"/>
      <c r="AU263" s="56"/>
      <c r="AV263" s="56"/>
      <c r="AW263" s="56"/>
      <c r="AX263" s="56"/>
      <c r="AY263" s="56"/>
      <c r="AZ263" s="56"/>
      <c r="BA263" s="56"/>
      <c r="BB263" s="56"/>
      <c r="BC263" s="56"/>
      <c r="BD263" s="56"/>
      <c r="BE263" s="56"/>
      <c r="BF263" s="56"/>
      <c r="BG263" s="56"/>
      <c r="BH263" s="56"/>
      <c r="BI263" s="56"/>
      <c r="BJ263" s="56"/>
      <c r="BK263" s="56"/>
      <c r="BL263" s="56"/>
      <c r="BM263" s="56"/>
      <c r="BN263" s="56"/>
      <c r="BO263" s="56"/>
    </row>
    <row r="264" spans="35:67">
      <c r="AI264" s="20"/>
      <c r="AJ264" s="20"/>
      <c r="AK264" s="20"/>
      <c r="AL264" s="20"/>
      <c r="AM264" s="20"/>
      <c r="AN264" s="20"/>
      <c r="AO264" s="17"/>
      <c r="AP264" s="20"/>
      <c r="AQ264" s="20"/>
      <c r="AR264" s="20"/>
      <c r="AS264" s="20"/>
      <c r="AT264" s="21"/>
      <c r="AU264" s="21"/>
      <c r="AV264" s="21"/>
      <c r="AW264" s="21"/>
      <c r="AX264" s="21"/>
      <c r="AY264" s="21"/>
      <c r="AZ264" s="21"/>
      <c r="BA264" s="21"/>
      <c r="BB264" s="24"/>
      <c r="BC264" s="21"/>
      <c r="BD264" s="24"/>
      <c r="BE264" s="21"/>
      <c r="BF264" s="21"/>
      <c r="BG264" s="21"/>
      <c r="BH264" s="21"/>
      <c r="BI264" s="21"/>
      <c r="BJ264" s="21"/>
      <c r="BK264" s="21"/>
      <c r="BL264" s="21"/>
      <c r="BM264" s="57" t="s">
        <v>13</v>
      </c>
      <c r="BN264" s="57"/>
      <c r="BO264" s="57"/>
    </row>
    <row r="265" spans="35:67">
      <c r="AI265" s="58" t="s">
        <v>14</v>
      </c>
      <c r="AJ265" s="58" t="s">
        <v>15</v>
      </c>
      <c r="AK265" s="58" t="s">
        <v>16</v>
      </c>
      <c r="AL265" s="58" t="s">
        <v>17</v>
      </c>
      <c r="AM265" s="58" t="s">
        <v>18</v>
      </c>
      <c r="AN265" s="58" t="s">
        <v>19</v>
      </c>
      <c r="AO265" s="59" t="s">
        <v>20</v>
      </c>
      <c r="AP265" s="58" t="s">
        <v>21</v>
      </c>
      <c r="AQ265" s="58" t="s">
        <v>22</v>
      </c>
      <c r="AR265" s="58" t="s">
        <v>23</v>
      </c>
      <c r="AS265" s="58" t="s">
        <v>24</v>
      </c>
      <c r="AT265" s="47" t="s">
        <v>25</v>
      </c>
      <c r="AU265" s="47" t="s">
        <v>26</v>
      </c>
      <c r="AV265" s="48"/>
      <c r="AW265" s="48"/>
      <c r="AX265" s="48"/>
      <c r="AY265" s="48"/>
      <c r="AZ265" s="48"/>
      <c r="BA265" s="48"/>
      <c r="BB265" s="50" t="s">
        <v>27</v>
      </c>
      <c r="BC265" s="47" t="s">
        <v>28</v>
      </c>
      <c r="BD265" s="50" t="s">
        <v>29</v>
      </c>
      <c r="BE265" s="47" t="s">
        <v>30</v>
      </c>
      <c r="BF265" s="49" t="s">
        <v>31</v>
      </c>
      <c r="BG265" s="49" t="s">
        <v>32</v>
      </c>
      <c r="BH265" s="47" t="s">
        <v>33</v>
      </c>
      <c r="BI265" s="47" t="s">
        <v>34</v>
      </c>
      <c r="BJ265" s="48"/>
      <c r="BK265" s="48"/>
      <c r="BL265" s="48"/>
      <c r="BM265" s="50" t="s">
        <v>35</v>
      </c>
      <c r="BN265" s="47" t="s">
        <v>36</v>
      </c>
      <c r="BO265" s="50" t="s">
        <v>37</v>
      </c>
    </row>
    <row r="266" spans="35:67">
      <c r="AI266" s="52"/>
      <c r="AJ266" s="52"/>
      <c r="AK266" s="52"/>
      <c r="AL266" s="52"/>
      <c r="AM266" s="52"/>
      <c r="AN266" s="52"/>
      <c r="AO266" s="60"/>
      <c r="AP266" s="58"/>
      <c r="AQ266" s="52"/>
      <c r="AR266" s="52"/>
      <c r="AS266" s="52"/>
      <c r="AT266" s="48"/>
      <c r="AU266" s="45" t="s">
        <v>38</v>
      </c>
      <c r="AV266" s="45" t="s">
        <v>39</v>
      </c>
      <c r="AW266" s="45" t="s">
        <v>40</v>
      </c>
      <c r="AX266" s="45" t="s">
        <v>41</v>
      </c>
      <c r="AY266" s="45" t="s">
        <v>42</v>
      </c>
      <c r="AZ266" s="45" t="s">
        <v>43</v>
      </c>
      <c r="BA266" s="45" t="s">
        <v>44</v>
      </c>
      <c r="BB266" s="51"/>
      <c r="BC266" s="48"/>
      <c r="BD266" s="51"/>
      <c r="BE266" s="48"/>
      <c r="BF266" s="49"/>
      <c r="BG266" s="48"/>
      <c r="BH266" s="48"/>
      <c r="BI266" s="45" t="s">
        <v>45</v>
      </c>
      <c r="BJ266" s="45" t="s">
        <v>46</v>
      </c>
      <c r="BK266" s="45" t="s">
        <v>47</v>
      </c>
      <c r="BL266" s="45" t="s">
        <v>46</v>
      </c>
      <c r="BM266" s="51"/>
      <c r="BN266" s="48"/>
      <c r="BO266" s="51"/>
    </row>
    <row r="267" spans="35:67">
      <c r="AI267" s="52" t="s">
        <v>48</v>
      </c>
      <c r="AJ267" s="52"/>
      <c r="AK267" s="52"/>
      <c r="AL267" s="52"/>
      <c r="AM267" s="52"/>
      <c r="AN267" s="52"/>
      <c r="AO267" s="52"/>
      <c r="AP267" s="52"/>
      <c r="AQ267" s="52"/>
      <c r="AR267" s="52"/>
      <c r="AS267" s="52"/>
      <c r="AT267" s="46">
        <f>SUBTOTAL(9,AT269:AT462)</f>
        <v>1.3778774168491419E+28</v>
      </c>
      <c r="AU267" s="46">
        <f>SUBTOTAL(9,AU269:AU462)</f>
        <v>2.4990478386080841E+26</v>
      </c>
      <c r="AV267" s="46">
        <f>SUBTOTAL(9,AV269:AV462)</f>
        <v>3.4446935421228546E+27</v>
      </c>
      <c r="AW267" s="46">
        <f>SUBTOTAL(9,AW269:AW462)</f>
        <v>1.5755942832450576E+27</v>
      </c>
      <c r="AX267" s="46">
        <f>SUBTOTAL(9,AX269:AX462)</f>
        <v>0</v>
      </c>
      <c r="AY267" s="46">
        <f>SUBTOTAL(9,AY269:AY462)</f>
        <v>5.7811833681455138E+26</v>
      </c>
      <c r="AZ267" s="46">
        <f>SUBTOTAL(9,AZ269:AZ462)</f>
        <v>3.5942714682218286E+26</v>
      </c>
      <c r="BA267" s="46">
        <f>SUBTOTAL(9,BA269:BA462)</f>
        <v>0</v>
      </c>
      <c r="BB267" s="46">
        <f>SUBTOTAL(9,BB269:BB462)</f>
        <v>1.9986512261356888E+28</v>
      </c>
      <c r="BC267" s="46">
        <f>SUBTOTAL(9,BC269:BC462)</f>
        <v>1.5989209809085505E+27</v>
      </c>
      <c r="BD267" s="46">
        <f>SUBTOTAL(9,BD269:BD462)</f>
        <v>1.8387591280448313E+28</v>
      </c>
      <c r="BE267" s="46">
        <f>SUBTOTAL(9,BE269:BE462)</f>
        <v>3.5433904273077491E+26</v>
      </c>
      <c r="BF267" s="46">
        <f>SUBTOTAL(9,BF269:BF462)</f>
        <v>1.8033252237717541E+28</v>
      </c>
      <c r="BG267" s="46">
        <f>SUBTOTAL(9,BG269:BG462)</f>
        <v>0</v>
      </c>
      <c r="BH267" s="46">
        <f>SUBTOTAL(9,BH269:BH462)</f>
        <v>8.5886159236329616E+27</v>
      </c>
      <c r="BI267" s="46">
        <f>SUBTOTAL(9,BI269:BI462)</f>
        <v>1.3904715111963436E+22</v>
      </c>
      <c r="BJ267" s="46">
        <f>SUBTOTAL(9,BJ269:BJ462)</f>
        <v>5.1781159076951832E+26</v>
      </c>
      <c r="BK267" s="46">
        <f>SUBTOTAL(9,BK269:BK462)</f>
        <v>1.0908959284988956E+22</v>
      </c>
      <c r="BL267" s="46" t="e">
        <f>SUBTOTAL(9,BL269:BL462)</f>
        <v>#N/A</v>
      </c>
      <c r="BM267" s="46">
        <f>SUBTOTAL(9,BM269:BM462)</f>
        <v>2.7460403155098764E+28</v>
      </c>
      <c r="BN267" s="46">
        <f>SUBTOTAL(9,BN269:BN462)</f>
        <v>5.6504052129164126E+25</v>
      </c>
      <c r="BO267" s="46"/>
    </row>
    <row r="268" spans="35:67">
      <c r="AI268" s="52" t="s">
        <v>49</v>
      </c>
      <c r="AJ268" s="52"/>
      <c r="AK268" s="52"/>
      <c r="AL268" s="52"/>
      <c r="AM268" s="52"/>
      <c r="AN268" s="52"/>
      <c r="AO268" s="52"/>
      <c r="AP268" s="52"/>
      <c r="AQ268" s="52"/>
      <c r="AR268" s="52"/>
      <c r="AS268" s="52"/>
      <c r="AT268" s="46">
        <f t="shared" ref="AT268:BN268" si="27">AT267*3</f>
        <v>4.1336322505474254E+28</v>
      </c>
      <c r="AU268" s="46">
        <f t="shared" si="27"/>
        <v>7.4971435158242525E+26</v>
      </c>
      <c r="AV268" s="46">
        <f t="shared" si="27"/>
        <v>1.0334080626368563E+28</v>
      </c>
      <c r="AW268" s="46">
        <f t="shared" si="27"/>
        <v>4.726782849735173E+27</v>
      </c>
      <c r="AX268" s="46">
        <f t="shared" si="27"/>
        <v>0</v>
      </c>
      <c r="AY268" s="46">
        <f t="shared" si="27"/>
        <v>1.7343550104436541E+27</v>
      </c>
      <c r="AZ268" s="46">
        <f t="shared" si="27"/>
        <v>1.0782814404665485E+27</v>
      </c>
      <c r="BA268" s="46">
        <f t="shared" si="27"/>
        <v>0</v>
      </c>
      <c r="BB268" s="46">
        <f t="shared" si="27"/>
        <v>5.9959536784070658E+28</v>
      </c>
      <c r="BC268" s="46">
        <f t="shared" si="27"/>
        <v>4.7967629427256514E+27</v>
      </c>
      <c r="BD268" s="46">
        <f t="shared" si="27"/>
        <v>5.5162773841344941E+28</v>
      </c>
      <c r="BE268" s="46">
        <f t="shared" si="27"/>
        <v>1.0630171281923247E+27</v>
      </c>
      <c r="BF268" s="46">
        <f t="shared" si="27"/>
        <v>5.4099756713152626E+28</v>
      </c>
      <c r="BG268" s="46">
        <f t="shared" si="27"/>
        <v>0</v>
      </c>
      <c r="BH268" s="46">
        <f t="shared" si="27"/>
        <v>2.5765847770898884E+28</v>
      </c>
      <c r="BI268" s="46">
        <f t="shared" si="27"/>
        <v>4.1714145335890309E+22</v>
      </c>
      <c r="BJ268" s="46">
        <f t="shared" si="27"/>
        <v>1.5534347723085551E+27</v>
      </c>
      <c r="BK268" s="46">
        <f t="shared" si="27"/>
        <v>3.2726877854966867E+22</v>
      </c>
      <c r="BL268" s="46" t="e">
        <f t="shared" si="27"/>
        <v>#N/A</v>
      </c>
      <c r="BM268" s="46">
        <f t="shared" si="27"/>
        <v>8.2381209465296292E+28</v>
      </c>
      <c r="BN268" s="46">
        <f t="shared" si="27"/>
        <v>1.6951215638749237E+26</v>
      </c>
      <c r="BO268" s="46"/>
    </row>
    <row r="269" spans="35:67">
      <c r="AI269" s="31">
        <v>32</v>
      </c>
      <c r="AJ269" s="32" t="s">
        <v>51</v>
      </c>
      <c r="AK269" s="31" t="s">
        <v>52</v>
      </c>
      <c r="AL269" s="33" t="s">
        <v>53</v>
      </c>
      <c r="AM269" s="31" t="s">
        <v>54</v>
      </c>
      <c r="AN269" s="31" t="s">
        <v>0</v>
      </c>
      <c r="AO269" s="34">
        <v>10806007</v>
      </c>
      <c r="AP269" s="31">
        <v>30</v>
      </c>
      <c r="AQ269" s="31">
        <v>3</v>
      </c>
      <c r="AR269" s="31">
        <v>10</v>
      </c>
      <c r="AS269" s="31">
        <v>226</v>
      </c>
      <c r="AT269" s="35">
        <v>1084800</v>
      </c>
      <c r="AU269" s="35">
        <v>0</v>
      </c>
      <c r="AV269" s="35">
        <v>0</v>
      </c>
      <c r="AW269" s="35">
        <v>187500</v>
      </c>
      <c r="AX269" s="35">
        <v>0</v>
      </c>
      <c r="AY269" s="35">
        <v>0</v>
      </c>
      <c r="AZ269" s="35">
        <v>0</v>
      </c>
      <c r="BA269" s="35">
        <v>0</v>
      </c>
      <c r="BB269" s="35">
        <v>1272300</v>
      </c>
      <c r="BC269" s="35">
        <v>101784</v>
      </c>
      <c r="BD269" s="35">
        <v>1170516</v>
      </c>
      <c r="BE269" s="35">
        <v>8525.8000000000011</v>
      </c>
      <c r="BF269" s="35">
        <v>1161990.2</v>
      </c>
      <c r="BG269" s="35">
        <v>0</v>
      </c>
      <c r="BH269" s="35">
        <v>760000</v>
      </c>
      <c r="BI269" s="35">
        <v>1</v>
      </c>
      <c r="BJ269" s="35">
        <v>37240</v>
      </c>
      <c r="BK269" s="35">
        <v>1</v>
      </c>
      <c r="BL269" s="35">
        <v>29400</v>
      </c>
      <c r="BM269" s="35">
        <v>1988630.2</v>
      </c>
      <c r="BN269" s="35">
        <v>5000</v>
      </c>
      <c r="BO269" s="37"/>
    </row>
    <row r="270" spans="35:67">
      <c r="AI270" s="31">
        <v>146</v>
      </c>
      <c r="AJ270" s="32" t="s">
        <v>51</v>
      </c>
      <c r="AK270" s="31" t="s">
        <v>52</v>
      </c>
      <c r="AL270" s="33" t="s">
        <v>53</v>
      </c>
      <c r="AM270" s="31" t="s">
        <v>54</v>
      </c>
      <c r="AN270" s="31" t="s">
        <v>0</v>
      </c>
      <c r="AO270" s="34">
        <v>10806007</v>
      </c>
      <c r="AP270" s="31">
        <v>30</v>
      </c>
      <c r="AQ270" s="31">
        <v>1</v>
      </c>
      <c r="AR270" s="31">
        <v>20</v>
      </c>
      <c r="AS270" s="31">
        <v>261</v>
      </c>
      <c r="AT270" s="35">
        <v>1252800</v>
      </c>
      <c r="AU270" s="35">
        <v>0</v>
      </c>
      <c r="AV270" s="35">
        <v>313200</v>
      </c>
      <c r="AW270" s="35">
        <v>187500</v>
      </c>
      <c r="AX270" s="35">
        <v>0</v>
      </c>
      <c r="AY270" s="35">
        <v>0</v>
      </c>
      <c r="AZ270" s="35">
        <v>0</v>
      </c>
      <c r="BA270" s="35">
        <v>0</v>
      </c>
      <c r="BB270" s="35">
        <v>1753500</v>
      </c>
      <c r="BC270" s="35">
        <v>140280</v>
      </c>
      <c r="BD270" s="35">
        <v>1613220</v>
      </c>
      <c r="BE270" s="35">
        <v>30661</v>
      </c>
      <c r="BF270" s="35">
        <v>1582559</v>
      </c>
      <c r="BG270" s="35">
        <v>0</v>
      </c>
      <c r="BH270" s="35">
        <v>760000</v>
      </c>
      <c r="BI270" s="35">
        <v>0</v>
      </c>
      <c r="BJ270" s="35">
        <v>0</v>
      </c>
      <c r="BK270" s="35">
        <v>0</v>
      </c>
      <c r="BL270" s="35">
        <v>0</v>
      </c>
      <c r="BM270" s="35">
        <v>2342559</v>
      </c>
      <c r="BN270" s="35">
        <v>5000</v>
      </c>
      <c r="BO270" s="37"/>
    </row>
    <row r="271" spans="35:67">
      <c r="AI271" s="31">
        <v>147</v>
      </c>
      <c r="AJ271" s="32" t="s">
        <v>51</v>
      </c>
      <c r="AK271" s="31" t="s">
        <v>52</v>
      </c>
      <c r="AL271" s="33" t="s">
        <v>53</v>
      </c>
      <c r="AM271" s="31" t="s">
        <v>54</v>
      </c>
      <c r="AN271" s="31" t="s">
        <v>0</v>
      </c>
      <c r="AO271" s="34">
        <v>10806007</v>
      </c>
      <c r="AP271" s="31">
        <v>27</v>
      </c>
      <c r="AQ271" s="31">
        <v>1</v>
      </c>
      <c r="AR271" s="31">
        <v>20</v>
      </c>
      <c r="AS271" s="31">
        <v>261</v>
      </c>
      <c r="AT271" s="35">
        <v>1252800</v>
      </c>
      <c r="AU271" s="35">
        <v>29400</v>
      </c>
      <c r="AV271" s="35">
        <v>313200</v>
      </c>
      <c r="AW271" s="35">
        <v>157500</v>
      </c>
      <c r="AX271" s="35">
        <v>0</v>
      </c>
      <c r="AY271" s="35">
        <v>0</v>
      </c>
      <c r="AZ271" s="35">
        <v>0</v>
      </c>
      <c r="BA271" s="35">
        <v>0</v>
      </c>
      <c r="BB271" s="35">
        <v>1752900</v>
      </c>
      <c r="BC271" s="35">
        <v>140232</v>
      </c>
      <c r="BD271" s="35">
        <v>1612668</v>
      </c>
      <c r="BE271" s="35">
        <v>30633.4</v>
      </c>
      <c r="BF271" s="35">
        <v>1582034.6</v>
      </c>
      <c r="BG271" s="35">
        <v>0</v>
      </c>
      <c r="BH271" s="35">
        <v>760000</v>
      </c>
      <c r="BI271" s="35">
        <v>0</v>
      </c>
      <c r="BJ271" s="35">
        <v>0</v>
      </c>
      <c r="BK271" s="35">
        <v>0</v>
      </c>
      <c r="BL271" s="35">
        <v>0</v>
      </c>
      <c r="BM271" s="35">
        <v>2342034.6</v>
      </c>
      <c r="BN271" s="35">
        <v>5000</v>
      </c>
      <c r="BO271" s="37"/>
    </row>
    <row r="272" spans="35:67">
      <c r="AI272" s="31">
        <v>148</v>
      </c>
      <c r="AJ272" s="32" t="s">
        <v>51</v>
      </c>
      <c r="AK272" s="31" t="s">
        <v>52</v>
      </c>
      <c r="AL272" s="33" t="s">
        <v>53</v>
      </c>
      <c r="AM272" s="31" t="s">
        <v>54</v>
      </c>
      <c r="AN272" s="31" t="s">
        <v>0</v>
      </c>
      <c r="AO272" s="34">
        <v>10806007</v>
      </c>
      <c r="AP272" s="31">
        <v>22</v>
      </c>
      <c r="AQ272" s="31">
        <v>1</v>
      </c>
      <c r="AR272" s="31">
        <v>20</v>
      </c>
      <c r="AS272" s="31">
        <v>261</v>
      </c>
      <c r="AT272" s="35">
        <v>1252800</v>
      </c>
      <c r="AU272" s="35">
        <v>29400</v>
      </c>
      <c r="AV272" s="35">
        <v>313200</v>
      </c>
      <c r="AW272" s="35">
        <v>115000</v>
      </c>
      <c r="AX272" s="35">
        <v>0</v>
      </c>
      <c r="AY272" s="35">
        <v>0</v>
      </c>
      <c r="AZ272" s="35">
        <v>0</v>
      </c>
      <c r="BA272" s="35">
        <v>0</v>
      </c>
      <c r="BB272" s="35">
        <v>1710400</v>
      </c>
      <c r="BC272" s="35">
        <v>136832</v>
      </c>
      <c r="BD272" s="35">
        <v>1573568</v>
      </c>
      <c r="BE272" s="35">
        <v>28678.400000000001</v>
      </c>
      <c r="BF272" s="35">
        <v>1544889.6</v>
      </c>
      <c r="BG272" s="35">
        <v>0</v>
      </c>
      <c r="BH272" s="35">
        <v>760000</v>
      </c>
      <c r="BI272" s="35">
        <v>0</v>
      </c>
      <c r="BJ272" s="35">
        <v>0</v>
      </c>
      <c r="BK272" s="35">
        <v>0</v>
      </c>
      <c r="BL272" s="35">
        <v>0</v>
      </c>
      <c r="BM272" s="35">
        <v>2304889.6</v>
      </c>
      <c r="BN272" s="35">
        <v>5000</v>
      </c>
      <c r="BO272" s="37"/>
    </row>
    <row r="273" spans="35:67">
      <c r="AI273" s="31">
        <v>180</v>
      </c>
      <c r="AJ273" s="32" t="s">
        <v>51</v>
      </c>
      <c r="AK273" s="31" t="s">
        <v>52</v>
      </c>
      <c r="AL273" s="33" t="s">
        <v>53</v>
      </c>
      <c r="AM273" s="31" t="s">
        <v>54</v>
      </c>
      <c r="AN273" s="31" t="s">
        <v>0</v>
      </c>
      <c r="AO273" s="34">
        <v>10806007</v>
      </c>
      <c r="AP273" s="31">
        <v>33</v>
      </c>
      <c r="AQ273" s="31">
        <v>1</v>
      </c>
      <c r="AR273" s="31">
        <v>19</v>
      </c>
      <c r="AS273" s="31">
        <v>254</v>
      </c>
      <c r="AT273" s="35">
        <v>1219200</v>
      </c>
      <c r="AU273" s="35">
        <v>0</v>
      </c>
      <c r="AV273" s="35">
        <v>304800</v>
      </c>
      <c r="AW273" s="35">
        <v>217500</v>
      </c>
      <c r="AX273" s="35">
        <v>0</v>
      </c>
      <c r="AY273" s="35">
        <v>0</v>
      </c>
      <c r="AZ273" s="35">
        <v>0</v>
      </c>
      <c r="BA273" s="35">
        <v>0</v>
      </c>
      <c r="BB273" s="35">
        <v>1741500</v>
      </c>
      <c r="BC273" s="35">
        <v>139320</v>
      </c>
      <c r="BD273" s="35">
        <v>1602180</v>
      </c>
      <c r="BE273" s="35">
        <v>30109</v>
      </c>
      <c r="BF273" s="35">
        <v>1572071</v>
      </c>
      <c r="BG273" s="35">
        <v>0</v>
      </c>
      <c r="BH273" s="35">
        <v>760000</v>
      </c>
      <c r="BI273" s="35">
        <v>0</v>
      </c>
      <c r="BJ273" s="35">
        <v>0</v>
      </c>
      <c r="BK273" s="35">
        <v>0</v>
      </c>
      <c r="BL273" s="35">
        <v>0</v>
      </c>
      <c r="BM273" s="35">
        <v>2332071</v>
      </c>
      <c r="BN273" s="35">
        <v>5000</v>
      </c>
      <c r="BO273" s="37"/>
    </row>
    <row r="274" spans="35:67">
      <c r="AI274" s="31">
        <v>181</v>
      </c>
      <c r="AJ274" s="32" t="s">
        <v>51</v>
      </c>
      <c r="AK274" s="31" t="s">
        <v>52</v>
      </c>
      <c r="AL274" s="33" t="s">
        <v>53</v>
      </c>
      <c r="AM274" s="31" t="s">
        <v>54</v>
      </c>
      <c r="AN274" s="31" t="s">
        <v>0</v>
      </c>
      <c r="AO274" s="34">
        <v>10806007</v>
      </c>
      <c r="AP274" s="31">
        <v>20</v>
      </c>
      <c r="AQ274" s="31">
        <v>1</v>
      </c>
      <c r="AR274" s="31">
        <v>19</v>
      </c>
      <c r="AS274" s="31">
        <v>254</v>
      </c>
      <c r="AT274" s="35">
        <v>1219200</v>
      </c>
      <c r="AU274" s="35">
        <v>39200</v>
      </c>
      <c r="AV274" s="35">
        <v>304800</v>
      </c>
      <c r="AW274" s="35">
        <v>100000</v>
      </c>
      <c r="AX274" s="35">
        <v>0</v>
      </c>
      <c r="AY274" s="35">
        <v>0</v>
      </c>
      <c r="AZ274" s="35">
        <v>0</v>
      </c>
      <c r="BA274" s="35">
        <v>0</v>
      </c>
      <c r="BB274" s="35">
        <v>1663200</v>
      </c>
      <c r="BC274" s="35">
        <v>133056</v>
      </c>
      <c r="BD274" s="35">
        <v>1530144</v>
      </c>
      <c r="BE274" s="35">
        <v>26507.200000000001</v>
      </c>
      <c r="BF274" s="35">
        <v>1503636.8</v>
      </c>
      <c r="BG274" s="35">
        <v>0</v>
      </c>
      <c r="BH274" s="35">
        <v>760000</v>
      </c>
      <c r="BI274" s="35">
        <v>2</v>
      </c>
      <c r="BJ274" s="35">
        <v>74480</v>
      </c>
      <c r="BK274" s="35">
        <v>1</v>
      </c>
      <c r="BL274" s="35">
        <v>29400</v>
      </c>
      <c r="BM274" s="35">
        <v>2367516.7999999998</v>
      </c>
      <c r="BN274" s="35">
        <v>5000</v>
      </c>
      <c r="BO274" s="37"/>
    </row>
    <row r="276" spans="35:67">
      <c r="AI276" s="7" t="s">
        <v>1</v>
      </c>
      <c r="AP276" s="7" t="s">
        <v>1</v>
      </c>
      <c r="AQ276" s="8"/>
      <c r="AS276" s="8"/>
      <c r="AT276" s="8"/>
      <c r="AU276" s="9"/>
      <c r="AV276" s="9"/>
      <c r="AW276" s="7" t="s">
        <v>1</v>
      </c>
      <c r="AX276" s="8"/>
      <c r="AY276" s="9"/>
      <c r="AZ276" s="8"/>
      <c r="BA276" s="8"/>
      <c r="BB276" s="7"/>
      <c r="BC276" s="7" t="s">
        <v>2</v>
      </c>
      <c r="BD276" s="8"/>
      <c r="BF276" s="8"/>
      <c r="BG276" s="8"/>
      <c r="BH276" s="8"/>
      <c r="BI276" s="9"/>
      <c r="BJ276" s="8"/>
      <c r="BK276" s="7" t="s">
        <v>1</v>
      </c>
      <c r="BL276" s="8"/>
      <c r="BM276" s="9"/>
      <c r="BO276" s="1"/>
    </row>
    <row r="277" spans="35:67">
      <c r="AI277" s="10" t="s">
        <v>3</v>
      </c>
      <c r="AJ277" s="11"/>
      <c r="AK277" s="11"/>
      <c r="AL277" s="11"/>
      <c r="AM277" s="11"/>
      <c r="AN277" s="11"/>
      <c r="AO277" s="11"/>
      <c r="AP277" s="10" t="s">
        <v>4</v>
      </c>
      <c r="AQ277" s="12"/>
      <c r="AS277" s="12"/>
      <c r="AT277" s="12"/>
      <c r="AU277" s="12"/>
      <c r="AV277" s="9"/>
      <c r="AW277" s="10" t="s">
        <v>5</v>
      </c>
      <c r="AX277" s="12"/>
      <c r="AY277" s="9"/>
      <c r="AZ277" s="12"/>
      <c r="BA277" s="12"/>
      <c r="BB277" s="12"/>
      <c r="BC277" s="10" t="s">
        <v>6</v>
      </c>
      <c r="BD277" s="13"/>
      <c r="BF277" s="12"/>
      <c r="BG277" s="12"/>
      <c r="BH277" s="12"/>
      <c r="BI277" s="9"/>
      <c r="BJ277" s="13"/>
      <c r="BK277" s="10" t="s">
        <v>7</v>
      </c>
      <c r="BL277" s="12"/>
      <c r="BM277" s="9"/>
      <c r="BO277" s="1"/>
    </row>
    <row r="287" spans="35:67">
      <c r="AI287" s="53" t="s">
        <v>50</v>
      </c>
      <c r="AJ287" s="53"/>
      <c r="AK287" s="53"/>
      <c r="AL287" s="53"/>
      <c r="AM287" s="53"/>
      <c r="AN287" s="53"/>
      <c r="AO287" s="53"/>
      <c r="AP287" s="53"/>
      <c r="AQ287" s="53"/>
      <c r="AR287" s="53"/>
      <c r="AS287" s="53"/>
      <c r="AT287" s="53"/>
      <c r="AU287" s="53"/>
      <c r="AV287" s="53"/>
      <c r="AW287" s="53"/>
      <c r="AX287" s="53"/>
      <c r="AY287" s="53"/>
      <c r="AZ287" s="53"/>
      <c r="BA287" s="53"/>
      <c r="BB287" s="53"/>
      <c r="BC287" s="53"/>
      <c r="BD287" s="53"/>
      <c r="BE287" s="53"/>
      <c r="BF287" s="53"/>
      <c r="BG287" s="53"/>
      <c r="BH287" s="53"/>
      <c r="BI287" s="53"/>
      <c r="BJ287" s="53"/>
      <c r="BK287" s="53"/>
      <c r="BL287" s="53"/>
      <c r="BM287" s="53"/>
      <c r="BN287" s="53"/>
      <c r="BO287" s="53"/>
    </row>
    <row r="288" spans="35:67">
      <c r="AI288" s="53" t="s">
        <v>8</v>
      </c>
      <c r="AJ288" s="53"/>
      <c r="AK288" s="53"/>
      <c r="AL288" s="53"/>
      <c r="AM288" s="53"/>
      <c r="AN288" s="53"/>
      <c r="AO288" s="53"/>
      <c r="AP288" s="53"/>
      <c r="AQ288" s="53"/>
      <c r="AR288" s="53"/>
      <c r="AS288" s="53"/>
      <c r="AT288" s="53"/>
      <c r="AU288" s="53"/>
      <c r="AV288" s="53"/>
      <c r="AW288" s="53"/>
      <c r="AX288" s="53"/>
      <c r="AY288" s="53"/>
      <c r="AZ288" s="53"/>
      <c r="BA288" s="53"/>
      <c r="BB288" s="53"/>
      <c r="BC288" s="53"/>
      <c r="BD288" s="53"/>
      <c r="BE288" s="53"/>
      <c r="BF288" s="53"/>
      <c r="BG288" s="53"/>
      <c r="BH288" s="53"/>
      <c r="BI288" s="53"/>
      <c r="BJ288" s="53"/>
      <c r="BK288" s="53"/>
      <c r="BL288" s="53"/>
      <c r="BM288" s="53"/>
      <c r="BN288" s="53"/>
      <c r="BO288" s="53"/>
    </row>
    <row r="289" spans="35:67">
      <c r="AI289" s="54" t="s">
        <v>9</v>
      </c>
      <c r="AJ289" s="54"/>
      <c r="AK289" s="42"/>
      <c r="AL289" s="43"/>
      <c r="AM289" s="42"/>
      <c r="AN289" s="42"/>
      <c r="AO289" s="42"/>
      <c r="AP289" s="42"/>
      <c r="AQ289" s="42"/>
      <c r="AR289" s="42"/>
      <c r="AS289" s="42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</row>
    <row r="290" spans="35:67">
      <c r="AI290" s="54" t="s">
        <v>10</v>
      </c>
      <c r="AJ290" s="54"/>
      <c r="AK290" s="17"/>
      <c r="AL290" s="44"/>
      <c r="AM290" s="17"/>
      <c r="AN290" s="3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  <c r="BB290" s="25"/>
      <c r="BC290" s="25"/>
      <c r="BD290" s="25"/>
      <c r="BE290" s="25"/>
      <c r="BF290" s="25"/>
      <c r="BG290" s="25"/>
      <c r="BH290" s="25"/>
      <c r="BI290" s="25"/>
      <c r="BJ290" s="25"/>
      <c r="BK290" s="25"/>
      <c r="BL290" s="25"/>
      <c r="BM290" s="19"/>
      <c r="BN290" s="19"/>
      <c r="BO290" s="16"/>
    </row>
    <row r="291" spans="35:67">
      <c r="AI291" s="55" t="s">
        <v>12</v>
      </c>
      <c r="AJ291" s="55"/>
      <c r="AK291" s="44"/>
      <c r="AL291" s="44"/>
      <c r="AM291" s="44"/>
      <c r="AN291" s="44"/>
      <c r="AO291" s="17"/>
      <c r="AP291" s="44"/>
      <c r="AQ291" s="44"/>
      <c r="AR291" s="44"/>
      <c r="AS291" s="4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4"/>
      <c r="BO291" s="4"/>
    </row>
    <row r="292" spans="35:67">
      <c r="AI292" s="56" t="s">
        <v>11</v>
      </c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</row>
    <row r="293" spans="35:67">
      <c r="AI293" s="20"/>
      <c r="AJ293" s="20"/>
      <c r="AK293" s="20"/>
      <c r="AL293" s="20"/>
      <c r="AM293" s="20"/>
      <c r="AN293" s="20"/>
      <c r="AO293" s="17"/>
      <c r="AP293" s="20"/>
      <c r="AQ293" s="20"/>
      <c r="AR293" s="20"/>
      <c r="AS293" s="20"/>
      <c r="AT293" s="21"/>
      <c r="AU293" s="21"/>
      <c r="AV293" s="21"/>
      <c r="AW293" s="21"/>
      <c r="AX293" s="21"/>
      <c r="AY293" s="21"/>
      <c r="AZ293" s="21"/>
      <c r="BA293" s="21"/>
      <c r="BB293" s="24"/>
      <c r="BC293" s="21"/>
      <c r="BD293" s="24"/>
      <c r="BE293" s="21"/>
      <c r="BF293" s="21"/>
      <c r="BG293" s="21"/>
      <c r="BH293" s="21"/>
      <c r="BI293" s="21"/>
      <c r="BJ293" s="21"/>
      <c r="BK293" s="21"/>
      <c r="BL293" s="21"/>
      <c r="BM293" s="57" t="s">
        <v>13</v>
      </c>
      <c r="BN293" s="57"/>
      <c r="BO293" s="57"/>
    </row>
    <row r="294" spans="35:67">
      <c r="AI294" s="58" t="s">
        <v>14</v>
      </c>
      <c r="AJ294" s="58" t="s">
        <v>15</v>
      </c>
      <c r="AK294" s="58" t="s">
        <v>16</v>
      </c>
      <c r="AL294" s="58" t="s">
        <v>17</v>
      </c>
      <c r="AM294" s="58" t="s">
        <v>18</v>
      </c>
      <c r="AN294" s="58" t="s">
        <v>19</v>
      </c>
      <c r="AO294" s="59" t="s">
        <v>20</v>
      </c>
      <c r="AP294" s="58" t="s">
        <v>21</v>
      </c>
      <c r="AQ294" s="58" t="s">
        <v>22</v>
      </c>
      <c r="AR294" s="58" t="s">
        <v>23</v>
      </c>
      <c r="AS294" s="58" t="s">
        <v>24</v>
      </c>
      <c r="AT294" s="47" t="s">
        <v>25</v>
      </c>
      <c r="AU294" s="47" t="s">
        <v>26</v>
      </c>
      <c r="AV294" s="48"/>
      <c r="AW294" s="48"/>
      <c r="AX294" s="48"/>
      <c r="AY294" s="48"/>
      <c r="AZ294" s="48"/>
      <c r="BA294" s="48"/>
      <c r="BB294" s="50" t="s">
        <v>27</v>
      </c>
      <c r="BC294" s="47" t="s">
        <v>28</v>
      </c>
      <c r="BD294" s="50" t="s">
        <v>29</v>
      </c>
      <c r="BE294" s="47" t="s">
        <v>30</v>
      </c>
      <c r="BF294" s="49" t="s">
        <v>31</v>
      </c>
      <c r="BG294" s="49" t="s">
        <v>32</v>
      </c>
      <c r="BH294" s="47" t="s">
        <v>33</v>
      </c>
      <c r="BI294" s="47" t="s">
        <v>34</v>
      </c>
      <c r="BJ294" s="48"/>
      <c r="BK294" s="48"/>
      <c r="BL294" s="48"/>
      <c r="BM294" s="50" t="s">
        <v>35</v>
      </c>
      <c r="BN294" s="47" t="s">
        <v>36</v>
      </c>
      <c r="BO294" s="50" t="s">
        <v>37</v>
      </c>
    </row>
    <row r="295" spans="35:67">
      <c r="AI295" s="52"/>
      <c r="AJ295" s="52"/>
      <c r="AK295" s="52"/>
      <c r="AL295" s="52"/>
      <c r="AM295" s="52"/>
      <c r="AN295" s="52"/>
      <c r="AO295" s="60"/>
      <c r="AP295" s="58"/>
      <c r="AQ295" s="52"/>
      <c r="AR295" s="52"/>
      <c r="AS295" s="52"/>
      <c r="AT295" s="48"/>
      <c r="AU295" s="45" t="s">
        <v>38</v>
      </c>
      <c r="AV295" s="45" t="s">
        <v>39</v>
      </c>
      <c r="AW295" s="45" t="s">
        <v>40</v>
      </c>
      <c r="AX295" s="45" t="s">
        <v>41</v>
      </c>
      <c r="AY295" s="45" t="s">
        <v>42</v>
      </c>
      <c r="AZ295" s="45" t="s">
        <v>43</v>
      </c>
      <c r="BA295" s="45" t="s">
        <v>44</v>
      </c>
      <c r="BB295" s="51"/>
      <c r="BC295" s="48"/>
      <c r="BD295" s="51"/>
      <c r="BE295" s="48"/>
      <c r="BF295" s="49"/>
      <c r="BG295" s="48"/>
      <c r="BH295" s="48"/>
      <c r="BI295" s="45" t="s">
        <v>45</v>
      </c>
      <c r="BJ295" s="45" t="s">
        <v>46</v>
      </c>
      <c r="BK295" s="45" t="s">
        <v>47</v>
      </c>
      <c r="BL295" s="45" t="s">
        <v>46</v>
      </c>
      <c r="BM295" s="51"/>
      <c r="BN295" s="48"/>
      <c r="BO295" s="51"/>
    </row>
    <row r="296" spans="35:67">
      <c r="AI296" s="52" t="s">
        <v>48</v>
      </c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  <c r="AT296" s="46">
        <f>SUBTOTAL(9,AT298:AT491)</f>
        <v>3.4448512854558805E+27</v>
      </c>
      <c r="AU296" s="46">
        <f>SUBTOTAL(9,AU298:AU491)</f>
        <v>6.2479056946379623E+25</v>
      </c>
      <c r="AV296" s="46">
        <f>SUBTOTAL(9,AV298:AV491)</f>
        <v>8.6121282136397012E+26</v>
      </c>
      <c r="AW296" s="46">
        <f>SUBTOTAL(9,AW298:AW491)</f>
        <v>3.9391660866359405E+26</v>
      </c>
      <c r="AX296" s="46">
        <f>SUBTOTAL(9,AX298:AX491)</f>
        <v>0</v>
      </c>
      <c r="AY296" s="46">
        <f>SUBTOTAL(9,AY298:AY491)</f>
        <v>1.4453620266709603E+26</v>
      </c>
      <c r="AZ296" s="46">
        <f>SUBTOTAL(9,AZ298:AZ491)</f>
        <v>8.9860901529943486E+25</v>
      </c>
      <c r="BA296" s="46">
        <f>SUBTOTAL(9,BA298:BA491)</f>
        <v>0</v>
      </c>
      <c r="BB296" s="46">
        <f>SUBTOTAL(9,BB298:BB491)</f>
        <v>4.996856876626868E+27</v>
      </c>
      <c r="BC296" s="46">
        <f>SUBTOTAL(9,BC298:BC491)</f>
        <v>3.9974855013014934E+26</v>
      </c>
      <c r="BD296" s="46">
        <f>SUBTOTAL(9,BD298:BD491)</f>
        <v>4.5971083264967128E+27</v>
      </c>
      <c r="BE296" s="46">
        <f>SUBTOTAL(9,BE298:BE491)</f>
        <v>8.8588817257025962E+25</v>
      </c>
      <c r="BF296" s="46">
        <f>SUBTOTAL(9,BF298:BF491)</f>
        <v>4.5085195092396871E+27</v>
      </c>
      <c r="BG296" s="46">
        <f>SUBTOTAL(9,BG298:BG491)</f>
        <v>0</v>
      </c>
      <c r="BH296" s="46">
        <f>SUBTOTAL(9,BH298:BH491)</f>
        <v>2.1472523058307121E+27</v>
      </c>
      <c r="BI296" s="46">
        <f>SUBTOTAL(9,BI298:BI491)</f>
        <v>3.4763379631316932E+21</v>
      </c>
      <c r="BJ296" s="46">
        <f>SUBTOTAL(9,BJ298:BJ491)</f>
        <v>1.2945882574702426E+26</v>
      </c>
      <c r="BK296" s="46">
        <f>SUBTOTAL(9,BK298:BK491)</f>
        <v>2.7273647101217079E+21</v>
      </c>
      <c r="BL296" s="46" t="e">
        <f>SUBTOTAL(9,BL298:BL491)</f>
        <v>#N/A</v>
      </c>
      <c r="BM296" s="46">
        <f>SUBTOTAL(9,BM298:BM491)</f>
        <v>6.8654151632950182E+27</v>
      </c>
      <c r="BN296" s="46">
        <f>SUBTOTAL(9,BN298:BN491)</f>
        <v>1.4126659906780978E+25</v>
      </c>
      <c r="BO296" s="46"/>
    </row>
    <row r="297" spans="35:67">
      <c r="AI297" s="52" t="s">
        <v>49</v>
      </c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  <c r="AT297" s="46">
        <f t="shared" ref="AT297:BN297" si="28">AT296*3</f>
        <v>1.0334553856367642E+28</v>
      </c>
      <c r="AU297" s="46">
        <f t="shared" si="28"/>
        <v>1.8743717083913886E+26</v>
      </c>
      <c r="AV297" s="46">
        <f t="shared" si="28"/>
        <v>2.5836384640919105E+27</v>
      </c>
      <c r="AW297" s="46">
        <f t="shared" si="28"/>
        <v>1.1817498259907821E+27</v>
      </c>
      <c r="AX297" s="46">
        <f t="shared" si="28"/>
        <v>0</v>
      </c>
      <c r="AY297" s="46">
        <f t="shared" si="28"/>
        <v>4.336086080012881E+26</v>
      </c>
      <c r="AZ297" s="46">
        <f t="shared" si="28"/>
        <v>2.6958270458983044E+26</v>
      </c>
      <c r="BA297" s="46">
        <f t="shared" si="28"/>
        <v>0</v>
      </c>
      <c r="BB297" s="46">
        <f t="shared" si="28"/>
        <v>1.4990570629880603E+28</v>
      </c>
      <c r="BC297" s="46">
        <f t="shared" si="28"/>
        <v>1.199245650390448E+27</v>
      </c>
      <c r="BD297" s="46">
        <f t="shared" si="28"/>
        <v>1.3791324979490139E+28</v>
      </c>
      <c r="BE297" s="46">
        <f t="shared" si="28"/>
        <v>2.657664517710779E+26</v>
      </c>
      <c r="BF297" s="46">
        <f t="shared" si="28"/>
        <v>1.3525558527719061E+28</v>
      </c>
      <c r="BG297" s="46">
        <f t="shared" si="28"/>
        <v>0</v>
      </c>
      <c r="BH297" s="46">
        <f t="shared" si="28"/>
        <v>6.4417569174921363E+27</v>
      </c>
      <c r="BI297" s="46">
        <f t="shared" si="28"/>
        <v>1.0429013889395081E+22</v>
      </c>
      <c r="BJ297" s="46">
        <f t="shared" si="28"/>
        <v>3.8837647724107278E+26</v>
      </c>
      <c r="BK297" s="46">
        <f t="shared" si="28"/>
        <v>8.1820941303651238E+21</v>
      </c>
      <c r="BL297" s="46" t="e">
        <f t="shared" si="28"/>
        <v>#N/A</v>
      </c>
      <c r="BM297" s="46">
        <f t="shared" si="28"/>
        <v>2.0596245489885052E+28</v>
      </c>
      <c r="BN297" s="46">
        <f t="shared" si="28"/>
        <v>4.2379979720342938E+25</v>
      </c>
      <c r="BO297" s="46"/>
    </row>
    <row r="298" spans="35:67">
      <c r="AI298" s="31">
        <v>39</v>
      </c>
      <c r="AJ298" s="32" t="s">
        <v>51</v>
      </c>
      <c r="AK298" s="31" t="s">
        <v>52</v>
      </c>
      <c r="AL298" s="33" t="s">
        <v>53</v>
      </c>
      <c r="AM298" s="31" t="s">
        <v>54</v>
      </c>
      <c r="AN298" s="31" t="s">
        <v>0</v>
      </c>
      <c r="AO298" s="34">
        <v>10806059</v>
      </c>
      <c r="AP298" s="31">
        <v>12</v>
      </c>
      <c r="AQ298" s="31">
        <v>3</v>
      </c>
      <c r="AR298" s="31">
        <v>5</v>
      </c>
      <c r="AS298" s="31">
        <v>195</v>
      </c>
      <c r="AT298" s="35">
        <v>842400</v>
      </c>
      <c r="AU298" s="35">
        <v>0</v>
      </c>
      <c r="AV298" s="35">
        <v>0</v>
      </c>
      <c r="AW298" s="35">
        <v>47500</v>
      </c>
      <c r="AX298" s="35">
        <v>0</v>
      </c>
      <c r="AY298" s="35">
        <v>0</v>
      </c>
      <c r="AZ298" s="35">
        <v>0</v>
      </c>
      <c r="BA298" s="35">
        <v>0</v>
      </c>
      <c r="BB298" s="35">
        <v>889900</v>
      </c>
      <c r="BC298" s="35">
        <v>71192</v>
      </c>
      <c r="BD298" s="35">
        <v>818708</v>
      </c>
      <c r="BE298" s="35">
        <v>0</v>
      </c>
      <c r="BF298" s="35">
        <v>818708</v>
      </c>
      <c r="BG298" s="35">
        <v>0</v>
      </c>
      <c r="BH298" s="35">
        <v>760000</v>
      </c>
      <c r="BI298" s="35">
        <v>0</v>
      </c>
      <c r="BJ298" s="35">
        <v>0</v>
      </c>
      <c r="BK298" s="35">
        <v>0</v>
      </c>
      <c r="BL298" s="35">
        <v>0</v>
      </c>
      <c r="BM298" s="35">
        <v>1578708</v>
      </c>
      <c r="BN298" s="35">
        <v>5000</v>
      </c>
      <c r="BO298" s="37"/>
    </row>
    <row r="299" spans="35:67">
      <c r="AI299" s="31">
        <v>94</v>
      </c>
      <c r="AJ299" s="32" t="s">
        <v>51</v>
      </c>
      <c r="AK299" s="31" t="s">
        <v>52</v>
      </c>
      <c r="AL299" s="33" t="s">
        <v>53</v>
      </c>
      <c r="AM299" s="31" t="s">
        <v>54</v>
      </c>
      <c r="AN299" s="31" t="s">
        <v>0</v>
      </c>
      <c r="AO299" s="34">
        <v>10806059</v>
      </c>
      <c r="AP299" s="31">
        <v>27</v>
      </c>
      <c r="AQ299" s="31">
        <v>1</v>
      </c>
      <c r="AR299" s="31">
        <v>23</v>
      </c>
      <c r="AS299" s="31">
        <v>288</v>
      </c>
      <c r="AT299" s="35">
        <v>1382400</v>
      </c>
      <c r="AU299" s="35">
        <v>0</v>
      </c>
      <c r="AV299" s="35">
        <v>345600</v>
      </c>
      <c r="AW299" s="35">
        <v>157500</v>
      </c>
      <c r="AX299" s="35">
        <v>0</v>
      </c>
      <c r="AY299" s="35">
        <v>0</v>
      </c>
      <c r="AZ299" s="35">
        <v>0</v>
      </c>
      <c r="BA299" s="35">
        <v>0</v>
      </c>
      <c r="BB299" s="35">
        <v>1885500</v>
      </c>
      <c r="BC299" s="35">
        <v>150840</v>
      </c>
      <c r="BD299" s="35">
        <v>1734660</v>
      </c>
      <c r="BE299" s="35">
        <v>36733</v>
      </c>
      <c r="BF299" s="35">
        <v>1697927</v>
      </c>
      <c r="BG299" s="35">
        <v>0</v>
      </c>
      <c r="BH299" s="35">
        <v>760000</v>
      </c>
      <c r="BI299" s="35">
        <v>0</v>
      </c>
      <c r="BJ299" s="35">
        <v>0</v>
      </c>
      <c r="BK299" s="35">
        <v>0</v>
      </c>
      <c r="BL299" s="35">
        <v>0</v>
      </c>
      <c r="BM299" s="35">
        <v>2457927</v>
      </c>
      <c r="BN299" s="35">
        <v>5000</v>
      </c>
      <c r="BO299" s="37"/>
    </row>
    <row r="300" spans="35:67">
      <c r="AI300" s="31">
        <v>95</v>
      </c>
      <c r="AJ300" s="32" t="s">
        <v>51</v>
      </c>
      <c r="AK300" s="31" t="s">
        <v>52</v>
      </c>
      <c r="AL300" s="33" t="s">
        <v>53</v>
      </c>
      <c r="AM300" s="31" t="s">
        <v>54</v>
      </c>
      <c r="AN300" s="31" t="s">
        <v>0</v>
      </c>
      <c r="AO300" s="34">
        <v>10806059</v>
      </c>
      <c r="AP300" s="31">
        <v>28</v>
      </c>
      <c r="AQ300" s="31">
        <v>1</v>
      </c>
      <c r="AR300" s="31">
        <v>23</v>
      </c>
      <c r="AS300" s="31">
        <v>288</v>
      </c>
      <c r="AT300" s="35">
        <v>1382400</v>
      </c>
      <c r="AU300" s="35">
        <v>58800</v>
      </c>
      <c r="AV300" s="35">
        <v>345600</v>
      </c>
      <c r="AW300" s="35">
        <v>167500</v>
      </c>
      <c r="AX300" s="35">
        <v>0</v>
      </c>
      <c r="AY300" s="35">
        <v>0</v>
      </c>
      <c r="AZ300" s="35">
        <v>0</v>
      </c>
      <c r="BA300" s="35">
        <v>0</v>
      </c>
      <c r="BB300" s="35">
        <v>1954300</v>
      </c>
      <c r="BC300" s="35">
        <v>156344</v>
      </c>
      <c r="BD300" s="35">
        <v>1797956</v>
      </c>
      <c r="BE300" s="35">
        <v>39897.800000000003</v>
      </c>
      <c r="BF300" s="35">
        <v>1758058.2</v>
      </c>
      <c r="BG300" s="35">
        <v>0</v>
      </c>
      <c r="BH300" s="35">
        <v>760000</v>
      </c>
      <c r="BI300" s="35">
        <v>3</v>
      </c>
      <c r="BJ300" s="35">
        <v>111720</v>
      </c>
      <c r="BK300" s="35">
        <v>1</v>
      </c>
      <c r="BL300" s="35">
        <v>29400</v>
      </c>
      <c r="BM300" s="35">
        <v>2659178.2000000002</v>
      </c>
      <c r="BN300" s="35">
        <v>5000</v>
      </c>
      <c r="BO300" s="37"/>
    </row>
    <row r="301" spans="35:67">
      <c r="AI301" s="31">
        <v>131</v>
      </c>
      <c r="AJ301" s="32" t="s">
        <v>51</v>
      </c>
      <c r="AK301" s="31" t="s">
        <v>52</v>
      </c>
      <c r="AL301" s="33" t="s">
        <v>53</v>
      </c>
      <c r="AM301" s="31" t="s">
        <v>54</v>
      </c>
      <c r="AN301" s="31" t="s">
        <v>0</v>
      </c>
      <c r="AO301" s="34">
        <v>10806059</v>
      </c>
      <c r="AP301" s="31">
        <v>28</v>
      </c>
      <c r="AQ301" s="31">
        <v>1</v>
      </c>
      <c r="AR301" s="31">
        <v>21</v>
      </c>
      <c r="AS301" s="31">
        <v>270</v>
      </c>
      <c r="AT301" s="35">
        <v>1296000</v>
      </c>
      <c r="AU301" s="35">
        <v>0</v>
      </c>
      <c r="AV301" s="35">
        <v>324000</v>
      </c>
      <c r="AW301" s="35">
        <v>167500</v>
      </c>
      <c r="AX301" s="35">
        <v>0</v>
      </c>
      <c r="AY301" s="35">
        <v>0</v>
      </c>
      <c r="AZ301" s="35">
        <v>0</v>
      </c>
      <c r="BA301" s="35">
        <v>0</v>
      </c>
      <c r="BB301" s="35">
        <v>1787500</v>
      </c>
      <c r="BC301" s="35">
        <v>143000</v>
      </c>
      <c r="BD301" s="35">
        <v>1644500</v>
      </c>
      <c r="BE301" s="35">
        <v>32225</v>
      </c>
      <c r="BF301" s="35">
        <v>1612275</v>
      </c>
      <c r="BG301" s="35">
        <v>0</v>
      </c>
      <c r="BH301" s="35">
        <v>760000</v>
      </c>
      <c r="BI301" s="35">
        <v>3</v>
      </c>
      <c r="BJ301" s="35">
        <v>111720</v>
      </c>
      <c r="BK301" s="35">
        <v>0</v>
      </c>
      <c r="BL301" s="35">
        <v>0</v>
      </c>
      <c r="BM301" s="35">
        <v>2483995</v>
      </c>
      <c r="BN301" s="35">
        <v>5000</v>
      </c>
      <c r="BO301" s="37"/>
    </row>
    <row r="303" spans="35:67">
      <c r="AI303" s="7" t="s">
        <v>1</v>
      </c>
      <c r="AP303" s="7" t="s">
        <v>1</v>
      </c>
      <c r="AQ303" s="8"/>
      <c r="AS303" s="8"/>
      <c r="AT303" s="8"/>
      <c r="AU303" s="9"/>
      <c r="AV303" s="9"/>
      <c r="AW303" s="7" t="s">
        <v>1</v>
      </c>
      <c r="AX303" s="8"/>
      <c r="AY303" s="9"/>
      <c r="AZ303" s="8"/>
      <c r="BA303" s="8"/>
      <c r="BB303" s="7"/>
      <c r="BC303" s="7" t="s">
        <v>2</v>
      </c>
      <c r="BD303" s="8"/>
      <c r="BF303" s="8"/>
      <c r="BG303" s="8"/>
      <c r="BH303" s="8"/>
      <c r="BI303" s="9"/>
      <c r="BJ303" s="8"/>
      <c r="BK303" s="7" t="s">
        <v>1</v>
      </c>
      <c r="BL303" s="8"/>
      <c r="BM303" s="9"/>
      <c r="BO303" s="1"/>
    </row>
    <row r="304" spans="35:67">
      <c r="AI304" s="10" t="s">
        <v>3</v>
      </c>
      <c r="AJ304" s="11"/>
      <c r="AK304" s="11"/>
      <c r="AL304" s="11"/>
      <c r="AM304" s="11"/>
      <c r="AN304" s="11"/>
      <c r="AO304" s="11"/>
      <c r="AP304" s="10" t="s">
        <v>4</v>
      </c>
      <c r="AQ304" s="12"/>
      <c r="AS304" s="12"/>
      <c r="AT304" s="12"/>
      <c r="AU304" s="12"/>
      <c r="AV304" s="9"/>
      <c r="AW304" s="10" t="s">
        <v>5</v>
      </c>
      <c r="AX304" s="12"/>
      <c r="AY304" s="9"/>
      <c r="AZ304" s="12"/>
      <c r="BA304" s="12"/>
      <c r="BB304" s="12"/>
      <c r="BC304" s="10" t="s">
        <v>6</v>
      </c>
      <c r="BD304" s="13"/>
      <c r="BF304" s="12"/>
      <c r="BG304" s="12"/>
      <c r="BH304" s="12"/>
      <c r="BI304" s="9"/>
      <c r="BJ304" s="13"/>
      <c r="BK304" s="10" t="s">
        <v>7</v>
      </c>
      <c r="BL304" s="12"/>
      <c r="BM304" s="9"/>
      <c r="BO304" s="1"/>
    </row>
    <row r="314" spans="35:67">
      <c r="AI314" s="53" t="s">
        <v>50</v>
      </c>
      <c r="AJ314" s="53"/>
      <c r="AK314" s="53"/>
      <c r="AL314" s="53"/>
      <c r="AM314" s="53"/>
      <c r="AN314" s="53"/>
      <c r="AO314" s="53"/>
      <c r="AP314" s="53"/>
      <c r="AQ314" s="53"/>
      <c r="AR314" s="53"/>
      <c r="AS314" s="53"/>
      <c r="AT314" s="53"/>
      <c r="AU314" s="53"/>
      <c r="AV314" s="53"/>
      <c r="AW314" s="53"/>
      <c r="AX314" s="53"/>
      <c r="AY314" s="53"/>
      <c r="AZ314" s="53"/>
      <c r="BA314" s="53"/>
      <c r="BB314" s="53"/>
      <c r="BC314" s="53"/>
      <c r="BD314" s="53"/>
      <c r="BE314" s="53"/>
      <c r="BF314" s="53"/>
      <c r="BG314" s="53"/>
      <c r="BH314" s="53"/>
      <c r="BI314" s="53"/>
      <c r="BJ314" s="53"/>
      <c r="BK314" s="53"/>
      <c r="BL314" s="53"/>
      <c r="BM314" s="53"/>
      <c r="BN314" s="53"/>
      <c r="BO314" s="53"/>
    </row>
    <row r="315" spans="35:67">
      <c r="AI315" s="53" t="s">
        <v>8</v>
      </c>
      <c r="AJ315" s="53"/>
      <c r="AK315" s="53"/>
      <c r="AL315" s="53"/>
      <c r="AM315" s="53"/>
      <c r="AN315" s="53"/>
      <c r="AO315" s="53"/>
      <c r="AP315" s="53"/>
      <c r="AQ315" s="53"/>
      <c r="AR315" s="53"/>
      <c r="AS315" s="53"/>
      <c r="AT315" s="53"/>
      <c r="AU315" s="53"/>
      <c r="AV315" s="53"/>
      <c r="AW315" s="53"/>
      <c r="AX315" s="53"/>
      <c r="AY315" s="53"/>
      <c r="AZ315" s="53"/>
      <c r="BA315" s="53"/>
      <c r="BB315" s="53"/>
      <c r="BC315" s="53"/>
      <c r="BD315" s="53"/>
      <c r="BE315" s="53"/>
      <c r="BF315" s="53"/>
      <c r="BG315" s="53"/>
      <c r="BH315" s="53"/>
      <c r="BI315" s="53"/>
      <c r="BJ315" s="53"/>
      <c r="BK315" s="53"/>
      <c r="BL315" s="53"/>
      <c r="BM315" s="53"/>
      <c r="BN315" s="53"/>
      <c r="BO315" s="53"/>
    </row>
    <row r="316" spans="35:67">
      <c r="AI316" s="54" t="s">
        <v>9</v>
      </c>
      <c r="AJ316" s="54"/>
      <c r="AK316" s="42"/>
      <c r="AL316" s="43"/>
      <c r="AM316" s="42"/>
      <c r="AN316" s="42"/>
      <c r="AO316" s="42"/>
      <c r="AP316" s="42"/>
      <c r="AQ316" s="42"/>
      <c r="AR316" s="42"/>
      <c r="AS316" s="42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</row>
    <row r="317" spans="35:67">
      <c r="AI317" s="54" t="s">
        <v>10</v>
      </c>
      <c r="AJ317" s="54"/>
      <c r="AK317" s="17"/>
      <c r="AL317" s="44"/>
      <c r="AM317" s="17"/>
      <c r="AN317" s="3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25"/>
      <c r="BE317" s="25"/>
      <c r="BF317" s="25"/>
      <c r="BG317" s="25"/>
      <c r="BH317" s="25"/>
      <c r="BI317" s="25"/>
      <c r="BJ317" s="25"/>
      <c r="BK317" s="25"/>
      <c r="BL317" s="25"/>
      <c r="BM317" s="19"/>
      <c r="BN317" s="19"/>
      <c r="BO317" s="16"/>
    </row>
    <row r="318" spans="35:67">
      <c r="AI318" s="55" t="s">
        <v>12</v>
      </c>
      <c r="AJ318" s="55"/>
      <c r="AK318" s="44"/>
      <c r="AL318" s="44"/>
      <c r="AM318" s="44"/>
      <c r="AN318" s="44"/>
      <c r="AO318" s="17"/>
      <c r="AP318" s="44"/>
      <c r="AQ318" s="44"/>
      <c r="AR318" s="44"/>
      <c r="AS318" s="4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4"/>
      <c r="BO318" s="4"/>
    </row>
    <row r="319" spans="35:67">
      <c r="AI319" s="56" t="s">
        <v>11</v>
      </c>
      <c r="AJ319" s="56"/>
      <c r="AK319" s="56"/>
      <c r="AL319" s="56"/>
      <c r="AM319" s="56"/>
      <c r="AN319" s="56"/>
      <c r="AO319" s="56"/>
      <c r="AP319" s="56"/>
      <c r="AQ319" s="56"/>
      <c r="AR319" s="56"/>
      <c r="AS319" s="56"/>
      <c r="AT319" s="56"/>
      <c r="AU319" s="56"/>
      <c r="AV319" s="56"/>
      <c r="AW319" s="56"/>
      <c r="AX319" s="56"/>
      <c r="AY319" s="56"/>
      <c r="AZ319" s="56"/>
      <c r="BA319" s="56"/>
      <c r="BB319" s="56"/>
      <c r="BC319" s="56"/>
      <c r="BD319" s="56"/>
      <c r="BE319" s="56"/>
      <c r="BF319" s="56"/>
      <c r="BG319" s="56"/>
      <c r="BH319" s="56"/>
      <c r="BI319" s="56"/>
      <c r="BJ319" s="56"/>
      <c r="BK319" s="56"/>
      <c r="BL319" s="56"/>
      <c r="BM319" s="56"/>
      <c r="BN319" s="56"/>
      <c r="BO319" s="56"/>
    </row>
    <row r="320" spans="35:67">
      <c r="AI320" s="20"/>
      <c r="AJ320" s="20"/>
      <c r="AK320" s="20"/>
      <c r="AL320" s="20"/>
      <c r="AM320" s="20"/>
      <c r="AN320" s="20"/>
      <c r="AO320" s="17"/>
      <c r="AP320" s="20"/>
      <c r="AQ320" s="20"/>
      <c r="AR320" s="20"/>
      <c r="AS320" s="20"/>
      <c r="AT320" s="21"/>
      <c r="AU320" s="21"/>
      <c r="AV320" s="21"/>
      <c r="AW320" s="21"/>
      <c r="AX320" s="21"/>
      <c r="AY320" s="21"/>
      <c r="AZ320" s="21"/>
      <c r="BA320" s="21"/>
      <c r="BB320" s="24"/>
      <c r="BC320" s="21"/>
      <c r="BD320" s="24"/>
      <c r="BE320" s="21"/>
      <c r="BF320" s="21"/>
      <c r="BG320" s="21"/>
      <c r="BH320" s="21"/>
      <c r="BI320" s="21"/>
      <c r="BJ320" s="21"/>
      <c r="BK320" s="21"/>
      <c r="BL320" s="21"/>
      <c r="BM320" s="57" t="s">
        <v>13</v>
      </c>
      <c r="BN320" s="57"/>
      <c r="BO320" s="57"/>
    </row>
    <row r="321" spans="35:67">
      <c r="AI321" s="58" t="s">
        <v>14</v>
      </c>
      <c r="AJ321" s="58" t="s">
        <v>15</v>
      </c>
      <c r="AK321" s="58" t="s">
        <v>16</v>
      </c>
      <c r="AL321" s="58" t="s">
        <v>17</v>
      </c>
      <c r="AM321" s="58" t="s">
        <v>18</v>
      </c>
      <c r="AN321" s="58" t="s">
        <v>19</v>
      </c>
      <c r="AO321" s="59" t="s">
        <v>20</v>
      </c>
      <c r="AP321" s="58" t="s">
        <v>21</v>
      </c>
      <c r="AQ321" s="58" t="s">
        <v>22</v>
      </c>
      <c r="AR321" s="58" t="s">
        <v>23</v>
      </c>
      <c r="AS321" s="58" t="s">
        <v>24</v>
      </c>
      <c r="AT321" s="47" t="s">
        <v>25</v>
      </c>
      <c r="AU321" s="47" t="s">
        <v>26</v>
      </c>
      <c r="AV321" s="48"/>
      <c r="AW321" s="48"/>
      <c r="AX321" s="48"/>
      <c r="AY321" s="48"/>
      <c r="AZ321" s="48"/>
      <c r="BA321" s="48"/>
      <c r="BB321" s="50" t="s">
        <v>27</v>
      </c>
      <c r="BC321" s="47" t="s">
        <v>28</v>
      </c>
      <c r="BD321" s="50" t="s">
        <v>29</v>
      </c>
      <c r="BE321" s="47" t="s">
        <v>30</v>
      </c>
      <c r="BF321" s="49" t="s">
        <v>31</v>
      </c>
      <c r="BG321" s="49" t="s">
        <v>32</v>
      </c>
      <c r="BH321" s="47" t="s">
        <v>33</v>
      </c>
      <c r="BI321" s="47" t="s">
        <v>34</v>
      </c>
      <c r="BJ321" s="48"/>
      <c r="BK321" s="48"/>
      <c r="BL321" s="48"/>
      <c r="BM321" s="50" t="s">
        <v>35</v>
      </c>
      <c r="BN321" s="47" t="s">
        <v>36</v>
      </c>
      <c r="BO321" s="50" t="s">
        <v>37</v>
      </c>
    </row>
    <row r="322" spans="35:67">
      <c r="AI322" s="52"/>
      <c r="AJ322" s="52"/>
      <c r="AK322" s="52"/>
      <c r="AL322" s="52"/>
      <c r="AM322" s="52"/>
      <c r="AN322" s="52"/>
      <c r="AO322" s="60"/>
      <c r="AP322" s="58"/>
      <c r="AQ322" s="52"/>
      <c r="AR322" s="52"/>
      <c r="AS322" s="52"/>
      <c r="AT322" s="48"/>
      <c r="AU322" s="45" t="s">
        <v>38</v>
      </c>
      <c r="AV322" s="45" t="s">
        <v>39</v>
      </c>
      <c r="AW322" s="45" t="s">
        <v>40</v>
      </c>
      <c r="AX322" s="45" t="s">
        <v>41</v>
      </c>
      <c r="AY322" s="45" t="s">
        <v>42</v>
      </c>
      <c r="AZ322" s="45" t="s">
        <v>43</v>
      </c>
      <c r="BA322" s="45" t="s">
        <v>44</v>
      </c>
      <c r="BB322" s="51"/>
      <c r="BC322" s="48"/>
      <c r="BD322" s="51"/>
      <c r="BE322" s="48"/>
      <c r="BF322" s="49"/>
      <c r="BG322" s="48"/>
      <c r="BH322" s="48"/>
      <c r="BI322" s="45" t="s">
        <v>45</v>
      </c>
      <c r="BJ322" s="45" t="s">
        <v>46</v>
      </c>
      <c r="BK322" s="45" t="s">
        <v>47</v>
      </c>
      <c r="BL322" s="45" t="s">
        <v>46</v>
      </c>
      <c r="BM322" s="51"/>
      <c r="BN322" s="48"/>
      <c r="BO322" s="51"/>
    </row>
    <row r="323" spans="35:67">
      <c r="AI323" s="52" t="s">
        <v>48</v>
      </c>
      <c r="AJ323" s="52"/>
      <c r="AK323" s="52"/>
      <c r="AL323" s="52"/>
      <c r="AM323" s="52"/>
      <c r="AN323" s="52"/>
      <c r="AO323" s="52"/>
      <c r="AP323" s="52"/>
      <c r="AQ323" s="52"/>
      <c r="AR323" s="52"/>
      <c r="AS323" s="52"/>
      <c r="AT323" s="46">
        <f>SUBTOTAL(9,AT325:AT518)</f>
        <v>8.6125225900311712E+26</v>
      </c>
      <c r="AU323" s="46">
        <f>SUBTOTAL(9,AU325:AU518)</f>
        <v>1.5620479514642615E+25</v>
      </c>
      <c r="AV323" s="46">
        <f>SUBTOTAL(9,AV325:AV518)</f>
        <v>2.1531306475077928E+26</v>
      </c>
      <c r="AW323" s="46">
        <f>SUBTOTAL(9,AW325:AW518)</f>
        <v>9.8483661835483419E+25</v>
      </c>
      <c r="AX323" s="46">
        <f>SUBTOTAL(9,AX325:AX518)</f>
        <v>0</v>
      </c>
      <c r="AY323" s="46">
        <f>SUBTOTAL(9,AY325:AY518)</f>
        <v>3.6135705358408608E+25</v>
      </c>
      <c r="AZ323" s="46">
        <f>SUBTOTAL(9,AZ325:AZ518)</f>
        <v>2.2466254135692997E+25</v>
      </c>
      <c r="BA323" s="46">
        <f>SUBTOTAL(9,BA325:BA518)</f>
        <v>0</v>
      </c>
      <c r="BB323" s="46">
        <f>SUBTOTAL(9,BB325:BB518)</f>
        <v>1.2492714245981251E+27</v>
      </c>
      <c r="BC323" s="46">
        <f>SUBTOTAL(9,BC325:BC518)</f>
        <v>9.9941713967849982E+25</v>
      </c>
      <c r="BD323" s="46">
        <f>SUBTOTAL(9,BD325:BD518)</f>
        <v>1.1493297106302739E+27</v>
      </c>
      <c r="BE323" s="46">
        <f>SUBTOTAL(9,BE325:BE518)</f>
        <v>2.2148218504280369E+25</v>
      </c>
      <c r="BF323" s="46">
        <f>SUBTOTAL(9,BF325:BF518)</f>
        <v>1.1271814921259934E+27</v>
      </c>
      <c r="BG323" s="46">
        <f>SUBTOTAL(9,BG325:BG518)</f>
        <v>0</v>
      </c>
      <c r="BH323" s="46">
        <f>SUBTOTAL(9,BH325:BH518)</f>
        <v>5.3683765881394764E+26</v>
      </c>
      <c r="BI323" s="46">
        <f>SUBTOTAL(9,BI325:BI518)</f>
        <v>8.6912428889052873E+20</v>
      </c>
      <c r="BJ323" s="46">
        <f>SUBTOTAL(9,BJ325:BJ518)</f>
        <v>3.2366188518283297E+25</v>
      </c>
      <c r="BK323" s="46">
        <f>SUBTOTAL(9,BK325:BK518)</f>
        <v>6.818724011788075E+20</v>
      </c>
      <c r="BL323" s="46" t="e">
        <f>SUBTOTAL(9,BL325:BL518)</f>
        <v>#N/A</v>
      </c>
      <c r="BM323" s="46">
        <f>SUBTOTAL(9,BM325:BM518)</f>
        <v>1.7164323880528854E+27</v>
      </c>
      <c r="BN323" s="46">
        <f>SUBTOTAL(9,BN325:BN518)</f>
        <v>3.5318267027233349E+24</v>
      </c>
      <c r="BO323" s="46"/>
    </row>
    <row r="324" spans="35:67">
      <c r="AI324" s="52" t="s">
        <v>49</v>
      </c>
      <c r="AJ324" s="52"/>
      <c r="AK324" s="52"/>
      <c r="AL324" s="52"/>
      <c r="AM324" s="52"/>
      <c r="AN324" s="52"/>
      <c r="AO324" s="52"/>
      <c r="AP324" s="52"/>
      <c r="AQ324" s="52"/>
      <c r="AR324" s="52"/>
      <c r="AS324" s="52"/>
      <c r="AT324" s="46">
        <f t="shared" ref="AT324:BN324" si="29">AT323*3</f>
        <v>2.5837567770093511E+27</v>
      </c>
      <c r="AU324" s="46">
        <f t="shared" si="29"/>
        <v>4.6861438543927848E+25</v>
      </c>
      <c r="AV324" s="46">
        <f t="shared" si="29"/>
        <v>6.4593919425233777E+26</v>
      </c>
      <c r="AW324" s="46">
        <f t="shared" si="29"/>
        <v>2.9545098550645026E+26</v>
      </c>
      <c r="AX324" s="46">
        <f t="shared" si="29"/>
        <v>0</v>
      </c>
      <c r="AY324" s="46">
        <f t="shared" si="29"/>
        <v>1.0840711607522582E+26</v>
      </c>
      <c r="AZ324" s="46">
        <f t="shared" si="29"/>
        <v>6.7398762407078987E+25</v>
      </c>
      <c r="BA324" s="46">
        <f t="shared" si="29"/>
        <v>0</v>
      </c>
      <c r="BB324" s="46">
        <f t="shared" si="29"/>
        <v>3.7478142737943753E+27</v>
      </c>
      <c r="BC324" s="46">
        <f t="shared" si="29"/>
        <v>2.9982514190354996E+26</v>
      </c>
      <c r="BD324" s="46">
        <f t="shared" si="29"/>
        <v>3.4479891318908216E+27</v>
      </c>
      <c r="BE324" s="46">
        <f t="shared" si="29"/>
        <v>6.6444655512841107E+25</v>
      </c>
      <c r="BF324" s="46">
        <f t="shared" si="29"/>
        <v>3.3815444763779803E+27</v>
      </c>
      <c r="BG324" s="46">
        <f t="shared" si="29"/>
        <v>0</v>
      </c>
      <c r="BH324" s="46">
        <f t="shared" si="29"/>
        <v>1.610512976441843E+27</v>
      </c>
      <c r="BI324" s="46">
        <f t="shared" si="29"/>
        <v>2.6073728666715863E+21</v>
      </c>
      <c r="BJ324" s="46">
        <f t="shared" si="29"/>
        <v>9.7098565554849896E+25</v>
      </c>
      <c r="BK324" s="46">
        <f t="shared" si="29"/>
        <v>2.0456172035364225E+21</v>
      </c>
      <c r="BL324" s="46" t="e">
        <f t="shared" si="29"/>
        <v>#N/A</v>
      </c>
      <c r="BM324" s="46">
        <f t="shared" si="29"/>
        <v>5.1492971641586561E+27</v>
      </c>
      <c r="BN324" s="46">
        <f t="shared" si="29"/>
        <v>1.0595480108170005E+25</v>
      </c>
      <c r="BO324" s="46"/>
    </row>
    <row r="325" spans="35:67">
      <c r="AI325" s="31">
        <v>41</v>
      </c>
      <c r="AJ325" s="32" t="s">
        <v>51</v>
      </c>
      <c r="AK325" s="31" t="s">
        <v>52</v>
      </c>
      <c r="AL325" s="33" t="s">
        <v>53</v>
      </c>
      <c r="AM325" s="31" t="s">
        <v>54</v>
      </c>
      <c r="AN325" s="31" t="s">
        <v>0</v>
      </c>
      <c r="AO325" s="34">
        <v>10806055</v>
      </c>
      <c r="AP325" s="31">
        <v>8</v>
      </c>
      <c r="AQ325" s="31">
        <v>3</v>
      </c>
      <c r="AR325" s="31">
        <v>3</v>
      </c>
      <c r="AS325" s="31">
        <v>185</v>
      </c>
      <c r="AT325" s="35">
        <v>799200</v>
      </c>
      <c r="AU325" s="35">
        <v>0</v>
      </c>
      <c r="AV325" s="35">
        <v>0</v>
      </c>
      <c r="AW325" s="35">
        <v>27500</v>
      </c>
      <c r="AX325" s="35">
        <v>0</v>
      </c>
      <c r="AY325" s="35">
        <v>319680</v>
      </c>
      <c r="AZ325" s="35">
        <v>0</v>
      </c>
      <c r="BA325" s="35">
        <v>0</v>
      </c>
      <c r="BB325" s="35">
        <v>1146380</v>
      </c>
      <c r="BC325" s="35">
        <v>91710.400000000009</v>
      </c>
      <c r="BD325" s="35">
        <v>1054669.6000000001</v>
      </c>
      <c r="BE325" s="35">
        <v>2733.480000000005</v>
      </c>
      <c r="BF325" s="35">
        <v>1051936.1200000001</v>
      </c>
      <c r="BG325" s="35">
        <v>0</v>
      </c>
      <c r="BH325" s="35">
        <v>760000</v>
      </c>
      <c r="BI325" s="35">
        <v>2</v>
      </c>
      <c r="BJ325" s="35">
        <v>74480</v>
      </c>
      <c r="BK325" s="35">
        <v>1</v>
      </c>
      <c r="BL325" s="35">
        <v>29400</v>
      </c>
      <c r="BM325" s="35">
        <v>1915816.12</v>
      </c>
      <c r="BN325" s="35">
        <v>5000</v>
      </c>
      <c r="BO325" s="37"/>
    </row>
    <row r="327" spans="35:67">
      <c r="AI327" s="7" t="s">
        <v>1</v>
      </c>
      <c r="AP327" s="7" t="s">
        <v>1</v>
      </c>
      <c r="AQ327" s="8"/>
      <c r="AS327" s="8"/>
      <c r="AT327" s="8"/>
      <c r="AU327" s="9"/>
      <c r="AV327" s="9"/>
      <c r="AW327" s="7" t="s">
        <v>1</v>
      </c>
      <c r="AX327" s="8"/>
      <c r="AY327" s="9"/>
      <c r="AZ327" s="8"/>
      <c r="BA327" s="8"/>
      <c r="BB327" s="7"/>
      <c r="BC327" s="7" t="s">
        <v>2</v>
      </c>
      <c r="BD327" s="8"/>
      <c r="BF327" s="8"/>
      <c r="BG327" s="8"/>
      <c r="BH327" s="8"/>
      <c r="BI327" s="9"/>
      <c r="BJ327" s="8"/>
      <c r="BK327" s="7" t="s">
        <v>1</v>
      </c>
      <c r="BL327" s="8"/>
      <c r="BM327" s="9"/>
      <c r="BO327" s="1"/>
    </row>
    <row r="328" spans="35:67">
      <c r="AI328" s="10" t="s">
        <v>3</v>
      </c>
      <c r="AJ328" s="11"/>
      <c r="AK328" s="11"/>
      <c r="AL328" s="11"/>
      <c r="AM328" s="11"/>
      <c r="AN328" s="11"/>
      <c r="AO328" s="11"/>
      <c r="AP328" s="10" t="s">
        <v>4</v>
      </c>
      <c r="AQ328" s="12"/>
      <c r="AS328" s="12"/>
      <c r="AT328" s="12"/>
      <c r="AU328" s="12"/>
      <c r="AV328" s="9"/>
      <c r="AW328" s="10" t="s">
        <v>5</v>
      </c>
      <c r="AX328" s="12"/>
      <c r="AY328" s="9"/>
      <c r="AZ328" s="12"/>
      <c r="BA328" s="12"/>
      <c r="BB328" s="12"/>
      <c r="BC328" s="10" t="s">
        <v>6</v>
      </c>
      <c r="BD328" s="13"/>
      <c r="BF328" s="12"/>
      <c r="BG328" s="12"/>
      <c r="BH328" s="12"/>
      <c r="BI328" s="9"/>
      <c r="BJ328" s="13"/>
      <c r="BK328" s="10" t="s">
        <v>7</v>
      </c>
      <c r="BL328" s="12"/>
      <c r="BM328" s="9"/>
      <c r="BO328" s="1"/>
    </row>
    <row r="338" spans="35:67">
      <c r="AI338" s="53" t="s">
        <v>50</v>
      </c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</row>
    <row r="339" spans="35:67">
      <c r="AI339" s="53" t="s">
        <v>8</v>
      </c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</row>
    <row r="340" spans="35:67">
      <c r="AI340" s="54" t="s">
        <v>9</v>
      </c>
      <c r="AJ340" s="54"/>
      <c r="AK340" s="42"/>
      <c r="AL340" s="43"/>
      <c r="AM340" s="42"/>
      <c r="AN340" s="42"/>
      <c r="AO340" s="42"/>
      <c r="AP340" s="42"/>
      <c r="AQ340" s="42"/>
      <c r="AR340" s="42"/>
      <c r="AS340" s="42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</row>
    <row r="341" spans="35:67">
      <c r="AI341" s="54" t="s">
        <v>10</v>
      </c>
      <c r="AJ341" s="54"/>
      <c r="AK341" s="17"/>
      <c r="AL341" s="44"/>
      <c r="AM341" s="17"/>
      <c r="AN341" s="3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  <c r="AY341" s="25"/>
      <c r="AZ341" s="25"/>
      <c r="BA341" s="25"/>
      <c r="BB341" s="25"/>
      <c r="BC341" s="25"/>
      <c r="BD341" s="25"/>
      <c r="BE341" s="25"/>
      <c r="BF341" s="25"/>
      <c r="BG341" s="25"/>
      <c r="BH341" s="25"/>
      <c r="BI341" s="25"/>
      <c r="BJ341" s="25"/>
      <c r="BK341" s="25"/>
      <c r="BL341" s="25"/>
      <c r="BM341" s="19"/>
      <c r="BN341" s="19"/>
      <c r="BO341" s="16"/>
    </row>
    <row r="342" spans="35:67">
      <c r="AI342" s="55" t="s">
        <v>12</v>
      </c>
      <c r="AJ342" s="55"/>
      <c r="AK342" s="44"/>
      <c r="AL342" s="44"/>
      <c r="AM342" s="44"/>
      <c r="AN342" s="44"/>
      <c r="AO342" s="17"/>
      <c r="AP342" s="44"/>
      <c r="AQ342" s="44"/>
      <c r="AR342" s="44"/>
      <c r="AS342" s="4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4"/>
      <c r="BO342" s="4"/>
    </row>
    <row r="343" spans="35:67">
      <c r="AI343" s="56" t="s">
        <v>11</v>
      </c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</row>
    <row r="344" spans="35:67">
      <c r="AI344" s="20"/>
      <c r="AJ344" s="20"/>
      <c r="AK344" s="20"/>
      <c r="AL344" s="20"/>
      <c r="AM344" s="20"/>
      <c r="AN344" s="20"/>
      <c r="AO344" s="17"/>
      <c r="AP344" s="20"/>
      <c r="AQ344" s="20"/>
      <c r="AR344" s="20"/>
      <c r="AS344" s="20"/>
      <c r="AT344" s="21"/>
      <c r="AU344" s="21"/>
      <c r="AV344" s="21"/>
      <c r="AW344" s="21"/>
      <c r="AX344" s="21"/>
      <c r="AY344" s="21"/>
      <c r="AZ344" s="21"/>
      <c r="BA344" s="21"/>
      <c r="BB344" s="24"/>
      <c r="BC344" s="21"/>
      <c r="BD344" s="24"/>
      <c r="BE344" s="21"/>
      <c r="BF344" s="21"/>
      <c r="BG344" s="21"/>
      <c r="BH344" s="21"/>
      <c r="BI344" s="21"/>
      <c r="BJ344" s="21"/>
      <c r="BK344" s="21"/>
      <c r="BL344" s="21"/>
      <c r="BM344" s="57" t="s">
        <v>13</v>
      </c>
      <c r="BN344" s="57"/>
      <c r="BO344" s="57"/>
    </row>
    <row r="345" spans="35:67">
      <c r="AI345" s="58" t="s">
        <v>14</v>
      </c>
      <c r="AJ345" s="58" t="s">
        <v>15</v>
      </c>
      <c r="AK345" s="58" t="s">
        <v>16</v>
      </c>
      <c r="AL345" s="58" t="s">
        <v>17</v>
      </c>
      <c r="AM345" s="58" t="s">
        <v>18</v>
      </c>
      <c r="AN345" s="58" t="s">
        <v>19</v>
      </c>
      <c r="AO345" s="59" t="s">
        <v>20</v>
      </c>
      <c r="AP345" s="58" t="s">
        <v>21</v>
      </c>
      <c r="AQ345" s="58" t="s">
        <v>22</v>
      </c>
      <c r="AR345" s="58" t="s">
        <v>23</v>
      </c>
      <c r="AS345" s="58" t="s">
        <v>24</v>
      </c>
      <c r="AT345" s="47" t="s">
        <v>25</v>
      </c>
      <c r="AU345" s="47" t="s">
        <v>26</v>
      </c>
      <c r="AV345" s="48"/>
      <c r="AW345" s="48"/>
      <c r="AX345" s="48"/>
      <c r="AY345" s="48"/>
      <c r="AZ345" s="48"/>
      <c r="BA345" s="48"/>
      <c r="BB345" s="50" t="s">
        <v>27</v>
      </c>
      <c r="BC345" s="47" t="s">
        <v>28</v>
      </c>
      <c r="BD345" s="50" t="s">
        <v>29</v>
      </c>
      <c r="BE345" s="47" t="s">
        <v>30</v>
      </c>
      <c r="BF345" s="49" t="s">
        <v>31</v>
      </c>
      <c r="BG345" s="49" t="s">
        <v>32</v>
      </c>
      <c r="BH345" s="47" t="s">
        <v>33</v>
      </c>
      <c r="BI345" s="47" t="s">
        <v>34</v>
      </c>
      <c r="BJ345" s="48"/>
      <c r="BK345" s="48"/>
      <c r="BL345" s="48"/>
      <c r="BM345" s="50" t="s">
        <v>35</v>
      </c>
      <c r="BN345" s="47" t="s">
        <v>36</v>
      </c>
      <c r="BO345" s="50" t="s">
        <v>37</v>
      </c>
    </row>
    <row r="346" spans="35:67">
      <c r="AI346" s="52"/>
      <c r="AJ346" s="52"/>
      <c r="AK346" s="52"/>
      <c r="AL346" s="52"/>
      <c r="AM346" s="52"/>
      <c r="AN346" s="52"/>
      <c r="AO346" s="60"/>
      <c r="AP346" s="58"/>
      <c r="AQ346" s="52"/>
      <c r="AR346" s="52"/>
      <c r="AS346" s="52"/>
      <c r="AT346" s="48"/>
      <c r="AU346" s="45" t="s">
        <v>38</v>
      </c>
      <c r="AV346" s="45" t="s">
        <v>39</v>
      </c>
      <c r="AW346" s="45" t="s">
        <v>40</v>
      </c>
      <c r="AX346" s="45" t="s">
        <v>41</v>
      </c>
      <c r="AY346" s="45" t="s">
        <v>42</v>
      </c>
      <c r="AZ346" s="45" t="s">
        <v>43</v>
      </c>
      <c r="BA346" s="45" t="s">
        <v>44</v>
      </c>
      <c r="BB346" s="51"/>
      <c r="BC346" s="48"/>
      <c r="BD346" s="51"/>
      <c r="BE346" s="48"/>
      <c r="BF346" s="49"/>
      <c r="BG346" s="48"/>
      <c r="BH346" s="48"/>
      <c r="BI346" s="45" t="s">
        <v>45</v>
      </c>
      <c r="BJ346" s="45" t="s">
        <v>46</v>
      </c>
      <c r="BK346" s="45" t="s">
        <v>47</v>
      </c>
      <c r="BL346" s="45" t="s">
        <v>46</v>
      </c>
      <c r="BM346" s="51"/>
      <c r="BN346" s="48"/>
      <c r="BO346" s="51"/>
    </row>
    <row r="347" spans="35:67">
      <c r="AI347" s="52" t="s">
        <v>48</v>
      </c>
      <c r="AJ347" s="52"/>
      <c r="AK347" s="52"/>
      <c r="AL347" s="52"/>
      <c r="AM347" s="52"/>
      <c r="AN347" s="52"/>
      <c r="AO347" s="52"/>
      <c r="AP347" s="52"/>
      <c r="AQ347" s="52"/>
      <c r="AR347" s="52"/>
      <c r="AS347" s="52"/>
      <c r="AT347" s="46">
        <f>SUBTOTAL(9,AT349:AT542)</f>
        <v>2.1532292461205942E+26</v>
      </c>
      <c r="AU347" s="46">
        <f>SUBTOTAL(9,AU349:AU542)</f>
        <v>3.9052987063612871E+24</v>
      </c>
      <c r="AV347" s="46">
        <f>SUBTOTAL(9,AV349:AV542)</f>
        <v>5.3830731153014854E+25</v>
      </c>
      <c r="AW347" s="46">
        <f>SUBTOTAL(9,AW349:AW542)</f>
        <v>2.4622042927895062E+25</v>
      </c>
      <c r="AX347" s="46">
        <f>SUBTOTAL(9,AX349:AX542)</f>
        <v>0</v>
      </c>
      <c r="AY347" s="46">
        <f>SUBTOTAL(9,AY349:AY542)</f>
        <v>9.0343400314541831E+24</v>
      </c>
      <c r="AZ347" s="46">
        <f>SUBTOTAL(9,AZ349:AZ542)</f>
        <v>5.6168207340024891E+24</v>
      </c>
      <c r="BA347" s="46">
        <f>SUBTOTAL(9,BA349:BA542)</f>
        <v>0</v>
      </c>
      <c r="BB347" s="46">
        <f>SUBTOTAL(9,BB349:BB542)</f>
        <v>3.1233215816478754E+26</v>
      </c>
      <c r="BC347" s="46">
        <f>SUBTOTAL(9,BC349:BC542)</f>
        <v>2.4986572653183001E+25</v>
      </c>
      <c r="BD347" s="46">
        <f>SUBTOTAL(9,BD349:BD542)</f>
        <v>2.8734558551160419E+26</v>
      </c>
      <c r="BE347" s="46">
        <f>SUBTOTAL(9,BE349:BE542)</f>
        <v>5.5373081851867984E+24</v>
      </c>
      <c r="BF347" s="46">
        <f>SUBTOTAL(9,BF349:BF542)</f>
        <v>2.8180827732641744E+26</v>
      </c>
      <c r="BG347" s="46">
        <f>SUBTOTAL(9,BG349:BG542)</f>
        <v>0</v>
      </c>
      <c r="BH347" s="46">
        <f>SUBTOTAL(9,BH349:BH542)</f>
        <v>1.3421556057398017E+26</v>
      </c>
      <c r="BI347" s="46">
        <f>SUBTOTAL(9,BI349:BI542)</f>
        <v>2.1729102220515364E+20</v>
      </c>
      <c r="BJ347" s="46">
        <f>SUBTOTAL(9,BJ349:BJ542)</f>
        <v>8.0919176669199211E+24</v>
      </c>
      <c r="BK347" s="46">
        <f>SUBTOTAL(9,BK349:BK542)</f>
        <v>1.7047590656425424E+20</v>
      </c>
      <c r="BL347" s="46" t="e">
        <f>SUBTOTAL(9,BL349:BL542)</f>
        <v>#N/A</v>
      </c>
      <c r="BM347" s="46">
        <f>SUBTOTAL(9,BM349:BM542)</f>
        <v>4.2912774722030766E+26</v>
      </c>
      <c r="BN347" s="46">
        <f>SUBTOTAL(9,BN349:BN542)</f>
        <v>8.8299710903934183E+23</v>
      </c>
      <c r="BO347" s="46"/>
    </row>
    <row r="348" spans="35:67">
      <c r="AI348" s="52" t="s">
        <v>49</v>
      </c>
      <c r="AJ348" s="52"/>
      <c r="AK348" s="52"/>
      <c r="AL348" s="52"/>
      <c r="AM348" s="52"/>
      <c r="AN348" s="52"/>
      <c r="AO348" s="52"/>
      <c r="AP348" s="52"/>
      <c r="AQ348" s="52"/>
      <c r="AR348" s="52"/>
      <c r="AS348" s="52"/>
      <c r="AT348" s="46">
        <f t="shared" ref="AT348:BN348" si="30">AT347*3</f>
        <v>6.4596877383617818E+26</v>
      </c>
      <c r="AU348" s="46">
        <f t="shared" si="30"/>
        <v>1.1715896119083861E+25</v>
      </c>
      <c r="AV348" s="46">
        <f t="shared" si="30"/>
        <v>1.6149219345904454E+26</v>
      </c>
      <c r="AW348" s="46">
        <f t="shared" si="30"/>
        <v>7.3866128783685186E+25</v>
      </c>
      <c r="AX348" s="46">
        <f t="shared" si="30"/>
        <v>0</v>
      </c>
      <c r="AY348" s="46">
        <f t="shared" si="30"/>
        <v>2.7103020094362551E+25</v>
      </c>
      <c r="AZ348" s="46">
        <f t="shared" si="30"/>
        <v>1.6850462202007467E+25</v>
      </c>
      <c r="BA348" s="46">
        <f t="shared" si="30"/>
        <v>0</v>
      </c>
      <c r="BB348" s="46">
        <f t="shared" si="30"/>
        <v>9.3699647449436263E+26</v>
      </c>
      <c r="BC348" s="46">
        <f t="shared" si="30"/>
        <v>7.4959717959548997E+25</v>
      </c>
      <c r="BD348" s="46">
        <f t="shared" si="30"/>
        <v>8.6203675653481262E+26</v>
      </c>
      <c r="BE348" s="46">
        <f t="shared" si="30"/>
        <v>1.6611924555560395E+25</v>
      </c>
      <c r="BF348" s="46">
        <f t="shared" si="30"/>
        <v>8.4542483197925226E+26</v>
      </c>
      <c r="BG348" s="46">
        <f t="shared" si="30"/>
        <v>0</v>
      </c>
      <c r="BH348" s="46">
        <f t="shared" si="30"/>
        <v>4.0264668172194051E+26</v>
      </c>
      <c r="BI348" s="46">
        <f t="shared" si="30"/>
        <v>6.5187306661546086E+20</v>
      </c>
      <c r="BJ348" s="46">
        <f t="shared" si="30"/>
        <v>2.4275753000759764E+25</v>
      </c>
      <c r="BK348" s="46">
        <f t="shared" si="30"/>
        <v>5.1142771969276274E+20</v>
      </c>
      <c r="BL348" s="46" t="e">
        <f t="shared" si="30"/>
        <v>#N/A</v>
      </c>
      <c r="BM348" s="46">
        <f t="shared" si="30"/>
        <v>1.287383241660923E+27</v>
      </c>
      <c r="BN348" s="46">
        <f t="shared" si="30"/>
        <v>2.6489913271180258E+24</v>
      </c>
      <c r="BO348" s="46"/>
    </row>
    <row r="349" spans="35:67">
      <c r="AI349" s="31">
        <v>42</v>
      </c>
      <c r="AJ349" s="32" t="s">
        <v>51</v>
      </c>
      <c r="AK349" s="31" t="s">
        <v>52</v>
      </c>
      <c r="AL349" s="33" t="s">
        <v>53</v>
      </c>
      <c r="AM349" s="31" t="s">
        <v>54</v>
      </c>
      <c r="AN349" s="31" t="s">
        <v>0</v>
      </c>
      <c r="AO349" s="34">
        <v>10806062</v>
      </c>
      <c r="AP349" s="31">
        <v>1</v>
      </c>
      <c r="AQ349" s="31">
        <v>3</v>
      </c>
      <c r="AR349" s="31">
        <v>2</v>
      </c>
      <c r="AS349" s="31">
        <v>180</v>
      </c>
      <c r="AT349" s="35">
        <v>777600</v>
      </c>
      <c r="AU349" s="35">
        <v>0</v>
      </c>
      <c r="AV349" s="35">
        <v>0</v>
      </c>
      <c r="AW349" s="35">
        <v>2500</v>
      </c>
      <c r="AX349" s="35">
        <v>0</v>
      </c>
      <c r="AY349" s="35">
        <v>233280</v>
      </c>
      <c r="AZ349" s="35">
        <v>0</v>
      </c>
      <c r="BA349" s="35">
        <v>0</v>
      </c>
      <c r="BB349" s="35">
        <v>1013380</v>
      </c>
      <c r="BC349" s="35">
        <v>81070.400000000009</v>
      </c>
      <c r="BD349" s="35">
        <v>932309.6</v>
      </c>
      <c r="BE349" s="35">
        <v>0</v>
      </c>
      <c r="BF349" s="35">
        <v>932309.6</v>
      </c>
      <c r="BG349" s="35">
        <v>0</v>
      </c>
      <c r="BH349" s="35">
        <v>760000</v>
      </c>
      <c r="BI349" s="35">
        <v>0</v>
      </c>
      <c r="BJ349" s="35">
        <v>0</v>
      </c>
      <c r="BK349" s="35">
        <v>0</v>
      </c>
      <c r="BL349" s="35">
        <v>0</v>
      </c>
      <c r="BM349" s="35">
        <v>1692309.6</v>
      </c>
      <c r="BN349" s="35">
        <v>5000</v>
      </c>
      <c r="BO349" s="37"/>
    </row>
    <row r="351" spans="35:67">
      <c r="AI351" s="7" t="s">
        <v>1</v>
      </c>
      <c r="AP351" s="7" t="s">
        <v>1</v>
      </c>
      <c r="AQ351" s="8"/>
      <c r="AS351" s="8"/>
      <c r="AT351" s="8"/>
      <c r="AU351" s="9"/>
      <c r="AV351" s="9"/>
      <c r="AW351" s="7" t="s">
        <v>1</v>
      </c>
      <c r="AX351" s="8"/>
      <c r="AY351" s="9"/>
      <c r="AZ351" s="8"/>
      <c r="BA351" s="8"/>
      <c r="BB351" s="7"/>
      <c r="BC351" s="7" t="s">
        <v>2</v>
      </c>
      <c r="BD351" s="8"/>
      <c r="BF351" s="8"/>
      <c r="BG351" s="8"/>
      <c r="BH351" s="8"/>
      <c r="BI351" s="9"/>
      <c r="BJ351" s="8"/>
      <c r="BK351" s="7" t="s">
        <v>1</v>
      </c>
      <c r="BL351" s="8"/>
      <c r="BM351" s="9"/>
      <c r="BO351" s="1"/>
    </row>
    <row r="352" spans="35:67">
      <c r="AI352" s="10" t="s">
        <v>3</v>
      </c>
      <c r="AJ352" s="11"/>
      <c r="AK352" s="11"/>
      <c r="AL352" s="11"/>
      <c r="AM352" s="11"/>
      <c r="AN352" s="11"/>
      <c r="AO352" s="11"/>
      <c r="AP352" s="10" t="s">
        <v>4</v>
      </c>
      <c r="AQ352" s="12"/>
      <c r="AS352" s="12"/>
      <c r="AT352" s="12"/>
      <c r="AU352" s="12"/>
      <c r="AV352" s="9"/>
      <c r="AW352" s="10" t="s">
        <v>5</v>
      </c>
      <c r="AX352" s="12"/>
      <c r="AY352" s="9"/>
      <c r="AZ352" s="12"/>
      <c r="BA352" s="12"/>
      <c r="BB352" s="12"/>
      <c r="BC352" s="10" t="s">
        <v>6</v>
      </c>
      <c r="BD352" s="13"/>
      <c r="BF352" s="12"/>
      <c r="BG352" s="12"/>
      <c r="BH352" s="12"/>
      <c r="BI352" s="9"/>
      <c r="BJ352" s="13"/>
      <c r="BK352" s="10" t="s">
        <v>7</v>
      </c>
      <c r="BL352" s="12"/>
      <c r="BM352" s="9"/>
      <c r="BO352" s="1"/>
    </row>
    <row r="362" spans="35:67">
      <c r="AI362" s="53" t="s">
        <v>50</v>
      </c>
      <c r="AJ362" s="53"/>
      <c r="AK362" s="53"/>
      <c r="AL362" s="53"/>
      <c r="AM362" s="53"/>
      <c r="AN362" s="53"/>
      <c r="AO362" s="53"/>
      <c r="AP362" s="53"/>
      <c r="AQ362" s="53"/>
      <c r="AR362" s="53"/>
      <c r="AS362" s="53"/>
      <c r="AT362" s="53"/>
      <c r="AU362" s="53"/>
      <c r="AV362" s="53"/>
      <c r="AW362" s="53"/>
      <c r="AX362" s="53"/>
      <c r="AY362" s="53"/>
      <c r="AZ362" s="53"/>
      <c r="BA362" s="53"/>
      <c r="BB362" s="53"/>
      <c r="BC362" s="53"/>
      <c r="BD362" s="53"/>
      <c r="BE362" s="53"/>
      <c r="BF362" s="53"/>
      <c r="BG362" s="53"/>
      <c r="BH362" s="53"/>
      <c r="BI362" s="53"/>
      <c r="BJ362" s="53"/>
      <c r="BK362" s="53"/>
      <c r="BL362" s="53"/>
      <c r="BM362" s="53"/>
      <c r="BN362" s="53"/>
      <c r="BO362" s="53"/>
    </row>
    <row r="363" spans="35:67">
      <c r="AI363" s="53" t="s">
        <v>8</v>
      </c>
      <c r="AJ363" s="53"/>
      <c r="AK363" s="53"/>
      <c r="AL363" s="53"/>
      <c r="AM363" s="53"/>
      <c r="AN363" s="53"/>
      <c r="AO363" s="53"/>
      <c r="AP363" s="53"/>
      <c r="AQ363" s="53"/>
      <c r="AR363" s="53"/>
      <c r="AS363" s="53"/>
      <c r="AT363" s="53"/>
      <c r="AU363" s="53"/>
      <c r="AV363" s="53"/>
      <c r="AW363" s="53"/>
      <c r="AX363" s="53"/>
      <c r="AY363" s="53"/>
      <c r="AZ363" s="53"/>
      <c r="BA363" s="53"/>
      <c r="BB363" s="53"/>
      <c r="BC363" s="53"/>
      <c r="BD363" s="53"/>
      <c r="BE363" s="53"/>
      <c r="BF363" s="53"/>
      <c r="BG363" s="53"/>
      <c r="BH363" s="53"/>
      <c r="BI363" s="53"/>
      <c r="BJ363" s="53"/>
      <c r="BK363" s="53"/>
      <c r="BL363" s="53"/>
      <c r="BM363" s="53"/>
      <c r="BN363" s="53"/>
      <c r="BO363" s="53"/>
    </row>
    <row r="364" spans="35:67">
      <c r="AI364" s="54" t="s">
        <v>9</v>
      </c>
      <c r="AJ364" s="54"/>
      <c r="AK364" s="42"/>
      <c r="AL364" s="43"/>
      <c r="AM364" s="42"/>
      <c r="AN364" s="42"/>
      <c r="AO364" s="42"/>
      <c r="AP364" s="42"/>
      <c r="AQ364" s="42"/>
      <c r="AR364" s="42"/>
      <c r="AS364" s="42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</row>
    <row r="365" spans="35:67">
      <c r="AI365" s="54" t="s">
        <v>10</v>
      </c>
      <c r="AJ365" s="54"/>
      <c r="AK365" s="17"/>
      <c r="AL365" s="44"/>
      <c r="AM365" s="17"/>
      <c r="AN365" s="3"/>
      <c r="AO365" s="25"/>
      <c r="AP365" s="25"/>
      <c r="AQ365" s="25"/>
      <c r="AR365" s="25"/>
      <c r="AS365" s="25"/>
      <c r="AT365" s="25"/>
      <c r="AU365" s="25"/>
      <c r="AV365" s="25"/>
      <c r="AW365" s="25"/>
      <c r="AX365" s="25"/>
      <c r="AY365" s="25"/>
      <c r="AZ365" s="25"/>
      <c r="BA365" s="25"/>
      <c r="BB365" s="25"/>
      <c r="BC365" s="25"/>
      <c r="BD365" s="25"/>
      <c r="BE365" s="25"/>
      <c r="BF365" s="25"/>
      <c r="BG365" s="25"/>
      <c r="BH365" s="25"/>
      <c r="BI365" s="25"/>
      <c r="BJ365" s="25"/>
      <c r="BK365" s="25"/>
      <c r="BL365" s="25"/>
      <c r="BM365" s="19"/>
      <c r="BN365" s="19"/>
      <c r="BO365" s="16"/>
    </row>
    <row r="366" spans="35:67">
      <c r="AI366" s="55" t="s">
        <v>12</v>
      </c>
      <c r="AJ366" s="55"/>
      <c r="AK366" s="44"/>
      <c r="AL366" s="44"/>
      <c r="AM366" s="44"/>
      <c r="AN366" s="44"/>
      <c r="AO366" s="17"/>
      <c r="AP366" s="44"/>
      <c r="AQ366" s="44"/>
      <c r="AR366" s="44"/>
      <c r="AS366" s="4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4"/>
      <c r="BO366" s="4"/>
    </row>
    <row r="367" spans="35:67">
      <c r="AI367" s="56" t="s">
        <v>11</v>
      </c>
      <c r="AJ367" s="56"/>
      <c r="AK367" s="56"/>
      <c r="AL367" s="56"/>
      <c r="AM367" s="56"/>
      <c r="AN367" s="56"/>
      <c r="AO367" s="56"/>
      <c r="AP367" s="56"/>
      <c r="AQ367" s="56"/>
      <c r="AR367" s="56"/>
      <c r="AS367" s="56"/>
      <c r="AT367" s="56"/>
      <c r="AU367" s="56"/>
      <c r="AV367" s="56"/>
      <c r="AW367" s="56"/>
      <c r="AX367" s="56"/>
      <c r="AY367" s="56"/>
      <c r="AZ367" s="56"/>
      <c r="BA367" s="56"/>
      <c r="BB367" s="56"/>
      <c r="BC367" s="56"/>
      <c r="BD367" s="56"/>
      <c r="BE367" s="56"/>
      <c r="BF367" s="56"/>
      <c r="BG367" s="56"/>
      <c r="BH367" s="56"/>
      <c r="BI367" s="56"/>
      <c r="BJ367" s="56"/>
      <c r="BK367" s="56"/>
      <c r="BL367" s="56"/>
      <c r="BM367" s="56"/>
      <c r="BN367" s="56"/>
      <c r="BO367" s="56"/>
    </row>
    <row r="368" spans="35:67">
      <c r="AI368" s="20"/>
      <c r="AJ368" s="20"/>
      <c r="AK368" s="20"/>
      <c r="AL368" s="20"/>
      <c r="AM368" s="20"/>
      <c r="AN368" s="20"/>
      <c r="AO368" s="17"/>
      <c r="AP368" s="20"/>
      <c r="AQ368" s="20"/>
      <c r="AR368" s="20"/>
      <c r="AS368" s="20"/>
      <c r="AT368" s="21"/>
      <c r="AU368" s="21"/>
      <c r="AV368" s="21"/>
      <c r="AW368" s="21"/>
      <c r="AX368" s="21"/>
      <c r="AY368" s="21"/>
      <c r="AZ368" s="21"/>
      <c r="BA368" s="21"/>
      <c r="BB368" s="24"/>
      <c r="BC368" s="21"/>
      <c r="BD368" s="24"/>
      <c r="BE368" s="21"/>
      <c r="BF368" s="21"/>
      <c r="BG368" s="21"/>
      <c r="BH368" s="21"/>
      <c r="BI368" s="21"/>
      <c r="BJ368" s="21"/>
      <c r="BK368" s="21"/>
      <c r="BL368" s="21"/>
      <c r="BM368" s="57" t="s">
        <v>13</v>
      </c>
      <c r="BN368" s="57"/>
      <c r="BO368" s="57"/>
    </row>
    <row r="369" spans="35:67">
      <c r="AI369" s="58" t="s">
        <v>14</v>
      </c>
      <c r="AJ369" s="58" t="s">
        <v>15</v>
      </c>
      <c r="AK369" s="58" t="s">
        <v>16</v>
      </c>
      <c r="AL369" s="58" t="s">
        <v>17</v>
      </c>
      <c r="AM369" s="58" t="s">
        <v>18</v>
      </c>
      <c r="AN369" s="58" t="s">
        <v>19</v>
      </c>
      <c r="AO369" s="59" t="s">
        <v>20</v>
      </c>
      <c r="AP369" s="58" t="s">
        <v>21</v>
      </c>
      <c r="AQ369" s="58" t="s">
        <v>22</v>
      </c>
      <c r="AR369" s="58" t="s">
        <v>23</v>
      </c>
      <c r="AS369" s="58" t="s">
        <v>24</v>
      </c>
      <c r="AT369" s="47" t="s">
        <v>25</v>
      </c>
      <c r="AU369" s="47" t="s">
        <v>26</v>
      </c>
      <c r="AV369" s="48"/>
      <c r="AW369" s="48"/>
      <c r="AX369" s="48"/>
      <c r="AY369" s="48"/>
      <c r="AZ369" s="48"/>
      <c r="BA369" s="48"/>
      <c r="BB369" s="50" t="s">
        <v>27</v>
      </c>
      <c r="BC369" s="47" t="s">
        <v>28</v>
      </c>
      <c r="BD369" s="50" t="s">
        <v>29</v>
      </c>
      <c r="BE369" s="47" t="s">
        <v>30</v>
      </c>
      <c r="BF369" s="49" t="s">
        <v>31</v>
      </c>
      <c r="BG369" s="49" t="s">
        <v>32</v>
      </c>
      <c r="BH369" s="47" t="s">
        <v>33</v>
      </c>
      <c r="BI369" s="47" t="s">
        <v>34</v>
      </c>
      <c r="BJ369" s="48"/>
      <c r="BK369" s="48"/>
      <c r="BL369" s="48"/>
      <c r="BM369" s="50" t="s">
        <v>35</v>
      </c>
      <c r="BN369" s="47" t="s">
        <v>36</v>
      </c>
      <c r="BO369" s="50" t="s">
        <v>37</v>
      </c>
    </row>
    <row r="370" spans="35:67">
      <c r="AI370" s="52"/>
      <c r="AJ370" s="52"/>
      <c r="AK370" s="52"/>
      <c r="AL370" s="52"/>
      <c r="AM370" s="52"/>
      <c r="AN370" s="52"/>
      <c r="AO370" s="60"/>
      <c r="AP370" s="58"/>
      <c r="AQ370" s="52"/>
      <c r="AR370" s="52"/>
      <c r="AS370" s="52"/>
      <c r="AT370" s="48"/>
      <c r="AU370" s="45" t="s">
        <v>38</v>
      </c>
      <c r="AV370" s="45" t="s">
        <v>39</v>
      </c>
      <c r="AW370" s="45" t="s">
        <v>40</v>
      </c>
      <c r="AX370" s="45" t="s">
        <v>41</v>
      </c>
      <c r="AY370" s="45" t="s">
        <v>42</v>
      </c>
      <c r="AZ370" s="45" t="s">
        <v>43</v>
      </c>
      <c r="BA370" s="45" t="s">
        <v>44</v>
      </c>
      <c r="BB370" s="51"/>
      <c r="BC370" s="48"/>
      <c r="BD370" s="51"/>
      <c r="BE370" s="48"/>
      <c r="BF370" s="49"/>
      <c r="BG370" s="48"/>
      <c r="BH370" s="48"/>
      <c r="BI370" s="45" t="s">
        <v>45</v>
      </c>
      <c r="BJ370" s="45" t="s">
        <v>46</v>
      </c>
      <c r="BK370" s="45" t="s">
        <v>47</v>
      </c>
      <c r="BL370" s="45" t="s">
        <v>46</v>
      </c>
      <c r="BM370" s="51"/>
      <c r="BN370" s="48"/>
      <c r="BO370" s="51"/>
    </row>
    <row r="371" spans="35:67">
      <c r="AI371" s="52" t="s">
        <v>48</v>
      </c>
      <c r="AJ371" s="52"/>
      <c r="AK371" s="52"/>
      <c r="AL371" s="52"/>
      <c r="AM371" s="52"/>
      <c r="AN371" s="52"/>
      <c r="AO371" s="52"/>
      <c r="AP371" s="52"/>
      <c r="AQ371" s="52"/>
      <c r="AR371" s="52"/>
      <c r="AS371" s="52"/>
      <c r="AT371" s="46">
        <f>SUBTOTAL(9,AT373:AT566)</f>
        <v>5.3833196231213389E+25</v>
      </c>
      <c r="AU371" s="46">
        <f>SUBTOTAL(9,AU373:AU566)</f>
        <v>9.7636938556275078E+23</v>
      </c>
      <c r="AV371" s="46">
        <f>SUBTOTAL(9,AV373:AV566)</f>
        <v>1.3458299057803347E+25</v>
      </c>
      <c r="AW371" s="46">
        <f>SUBTOTAL(9,AW373:AW566)</f>
        <v>6.1557926121374042E+24</v>
      </c>
      <c r="AX371" s="46">
        <f>SUBTOTAL(9,AX373:AX566)</f>
        <v>0</v>
      </c>
      <c r="AY371" s="46">
        <f>SUBTOTAL(9,AY373:AY566)</f>
        <v>2.2586884355626156E+24</v>
      </c>
      <c r="AZ371" s="46">
        <f>SUBTOTAL(9,AZ373:AZ566)</f>
        <v>1.4042694864649325E+24</v>
      </c>
      <c r="BA371" s="46">
        <f>SUBTOTAL(9,BA373:BA566)</f>
        <v>0</v>
      </c>
      <c r="BB371" s="46">
        <f>SUBTOTAL(9,BB373:BB566)</f>
        <v>7.808661520874452E+25</v>
      </c>
      <c r="BC371" s="46">
        <f>SUBTOTAL(9,BC373:BC566)</f>
        <v>6.2469292166995581E+24</v>
      </c>
      <c r="BD371" s="46">
        <f>SUBTOTAL(9,BD373:BD566)</f>
        <v>7.1839685992044858E+25</v>
      </c>
      <c r="BE371" s="46">
        <f>SUBTOTAL(9,BE373:BE566)</f>
        <v>1.3843904389786926E+24</v>
      </c>
      <c r="BF371" s="46">
        <f>SUBTOTAL(9,BF373:BF566)</f>
        <v>7.0455295553066166E+25</v>
      </c>
      <c r="BG371" s="46">
        <f>SUBTOTAL(9,BG373:BG566)</f>
        <v>0</v>
      </c>
      <c r="BH371" s="46">
        <f>SUBTOTAL(9,BH373:BH566)</f>
        <v>3.3555426681478024E+25</v>
      </c>
      <c r="BI371" s="46">
        <f>SUBTOTAL(9,BI373:BI566)</f>
        <v>5.432524316082901E+19</v>
      </c>
      <c r="BJ371" s="46">
        <f>SUBTOTAL(9,BJ373:BJ566)</f>
        <v>2.0230720553092723E+24</v>
      </c>
      <c r="BK371" s="46">
        <f>SUBTOTAL(9,BK373:BK566)</f>
        <v>4.2620928297820045E+19</v>
      </c>
      <c r="BL371" s="46" t="e">
        <f>SUBTOTAL(9,BL373:BL566)</f>
        <v>#N/A</v>
      </c>
      <c r="BM371" s="46">
        <f>SUBTOTAL(9,BM373:BM566)</f>
        <v>1.0728684958180962E+26</v>
      </c>
      <c r="BN371" s="46">
        <f>SUBTOTAL(9,BN373:BN566)</f>
        <v>2.2075938606235514E+23</v>
      </c>
      <c r="BO371" s="46"/>
    </row>
    <row r="372" spans="35:67">
      <c r="AI372" s="52" t="s">
        <v>49</v>
      </c>
      <c r="AJ372" s="52"/>
      <c r="AK372" s="52"/>
      <c r="AL372" s="52"/>
      <c r="AM372" s="52"/>
      <c r="AN372" s="52"/>
      <c r="AO372" s="52"/>
      <c r="AP372" s="52"/>
      <c r="AQ372" s="52"/>
      <c r="AR372" s="52"/>
      <c r="AS372" s="52"/>
      <c r="AT372" s="46">
        <f t="shared" ref="AT372:BN372" si="31">AT371*3</f>
        <v>1.6149958869364017E+26</v>
      </c>
      <c r="AU372" s="46">
        <f t="shared" si="31"/>
        <v>2.9291081566882522E+24</v>
      </c>
      <c r="AV372" s="46">
        <f t="shared" si="31"/>
        <v>4.0374897173410044E+25</v>
      </c>
      <c r="AW372" s="46">
        <f t="shared" si="31"/>
        <v>1.8467377836412214E+25</v>
      </c>
      <c r="AX372" s="46">
        <f t="shared" si="31"/>
        <v>0</v>
      </c>
      <c r="AY372" s="46">
        <f t="shared" si="31"/>
        <v>6.7760653066878473E+24</v>
      </c>
      <c r="AZ372" s="46">
        <f t="shared" si="31"/>
        <v>4.2128084593947971E+24</v>
      </c>
      <c r="BA372" s="46">
        <f t="shared" si="31"/>
        <v>0</v>
      </c>
      <c r="BB372" s="46">
        <f t="shared" si="31"/>
        <v>2.3425984562623356E+26</v>
      </c>
      <c r="BC372" s="46">
        <f t="shared" si="31"/>
        <v>1.8740787650098673E+25</v>
      </c>
      <c r="BD372" s="46">
        <f t="shared" si="31"/>
        <v>2.1551905797613457E+26</v>
      </c>
      <c r="BE372" s="46">
        <f t="shared" si="31"/>
        <v>4.1531713169360778E+24</v>
      </c>
      <c r="BF372" s="46">
        <f t="shared" si="31"/>
        <v>2.1136588665919849E+26</v>
      </c>
      <c r="BG372" s="46">
        <f t="shared" si="31"/>
        <v>0</v>
      </c>
      <c r="BH372" s="46">
        <f t="shared" si="31"/>
        <v>1.0066628004443407E+26</v>
      </c>
      <c r="BI372" s="46">
        <f t="shared" si="31"/>
        <v>1.6297572948248704E+20</v>
      </c>
      <c r="BJ372" s="46">
        <f t="shared" si="31"/>
        <v>6.0692161659278172E+24</v>
      </c>
      <c r="BK372" s="46">
        <f t="shared" si="31"/>
        <v>1.2786278489346014E+20</v>
      </c>
      <c r="BL372" s="46" t="e">
        <f t="shared" si="31"/>
        <v>#N/A</v>
      </c>
      <c r="BM372" s="46">
        <f t="shared" si="31"/>
        <v>3.2186054874542888E+26</v>
      </c>
      <c r="BN372" s="46">
        <f t="shared" si="31"/>
        <v>6.6227815818706537E+23</v>
      </c>
      <c r="BO372" s="46"/>
    </row>
    <row r="373" spans="35:67">
      <c r="AI373" s="31">
        <v>55</v>
      </c>
      <c r="AJ373" s="32" t="s">
        <v>51</v>
      </c>
      <c r="AK373" s="31" t="s">
        <v>52</v>
      </c>
      <c r="AL373" s="33" t="s">
        <v>53</v>
      </c>
      <c r="AM373" s="31" t="s">
        <v>54</v>
      </c>
      <c r="AN373" s="31" t="s">
        <v>0</v>
      </c>
      <c r="AO373" s="34">
        <v>20806008</v>
      </c>
      <c r="AP373" s="31">
        <v>29</v>
      </c>
      <c r="AQ373" s="31">
        <v>2</v>
      </c>
      <c r="AR373" s="31">
        <v>15</v>
      </c>
      <c r="AS373" s="31">
        <v>365</v>
      </c>
      <c r="AT373" s="35">
        <v>1752000</v>
      </c>
      <c r="AU373" s="35">
        <v>58800</v>
      </c>
      <c r="AV373" s="35">
        <v>350400</v>
      </c>
      <c r="AW373" s="35">
        <v>177500</v>
      </c>
      <c r="AX373" s="35">
        <v>0</v>
      </c>
      <c r="AY373" s="35">
        <v>0</v>
      </c>
      <c r="AZ373" s="35">
        <v>0</v>
      </c>
      <c r="BA373" s="35">
        <v>0</v>
      </c>
      <c r="BB373" s="35">
        <v>2338700</v>
      </c>
      <c r="BC373" s="35">
        <v>187096</v>
      </c>
      <c r="BD373" s="35">
        <v>2151604</v>
      </c>
      <c r="BE373" s="35">
        <v>57580.200000000004</v>
      </c>
      <c r="BF373" s="35">
        <v>2094023.8</v>
      </c>
      <c r="BG373" s="35">
        <v>0</v>
      </c>
      <c r="BH373" s="35">
        <v>760000</v>
      </c>
      <c r="BI373" s="35">
        <v>2</v>
      </c>
      <c r="BJ373" s="35">
        <v>74480</v>
      </c>
      <c r="BK373" s="35">
        <v>1</v>
      </c>
      <c r="BL373" s="35">
        <v>29400</v>
      </c>
      <c r="BM373" s="35">
        <v>2957903.8</v>
      </c>
      <c r="BN373" s="35">
        <v>5000</v>
      </c>
      <c r="BO373" s="37"/>
    </row>
    <row r="374" spans="35:67">
      <c r="AI374" s="31">
        <v>89</v>
      </c>
      <c r="AJ374" s="32" t="s">
        <v>51</v>
      </c>
      <c r="AK374" s="31" t="s">
        <v>52</v>
      </c>
      <c r="AL374" s="33" t="s">
        <v>53</v>
      </c>
      <c r="AM374" s="31" t="s">
        <v>54</v>
      </c>
      <c r="AN374" s="31" t="s">
        <v>0</v>
      </c>
      <c r="AO374" s="34">
        <v>20806008</v>
      </c>
      <c r="AP374" s="31">
        <v>29</v>
      </c>
      <c r="AQ374" s="31">
        <v>1</v>
      </c>
      <c r="AR374" s="31">
        <v>24</v>
      </c>
      <c r="AS374" s="31">
        <v>297</v>
      </c>
      <c r="AT374" s="35">
        <v>1425600</v>
      </c>
      <c r="AU374" s="35">
        <v>39200</v>
      </c>
      <c r="AV374" s="35">
        <v>285120</v>
      </c>
      <c r="AW374" s="35">
        <v>177500</v>
      </c>
      <c r="AX374" s="35">
        <v>0</v>
      </c>
      <c r="AY374" s="35">
        <v>0</v>
      </c>
      <c r="AZ374" s="35">
        <v>0</v>
      </c>
      <c r="BA374" s="35">
        <v>0</v>
      </c>
      <c r="BB374" s="35">
        <v>1927420</v>
      </c>
      <c r="BC374" s="35">
        <v>154193.60000000001</v>
      </c>
      <c r="BD374" s="35">
        <v>1773226.4</v>
      </c>
      <c r="BE374" s="35">
        <v>38661.32</v>
      </c>
      <c r="BF374" s="35">
        <v>1734565.0799999998</v>
      </c>
      <c r="BG374" s="35">
        <v>0</v>
      </c>
      <c r="BH374" s="35">
        <v>760000</v>
      </c>
      <c r="BI374" s="35">
        <v>2</v>
      </c>
      <c r="BJ374" s="35">
        <v>74480</v>
      </c>
      <c r="BK374" s="35">
        <v>1</v>
      </c>
      <c r="BL374" s="35">
        <v>29400</v>
      </c>
      <c r="BM374" s="35">
        <v>2598445.08</v>
      </c>
      <c r="BN374" s="35">
        <v>5000</v>
      </c>
      <c r="BO374" s="37"/>
    </row>
    <row r="375" spans="35:67">
      <c r="AI375" s="31">
        <v>139</v>
      </c>
      <c r="AJ375" s="32" t="s">
        <v>51</v>
      </c>
      <c r="AK375" s="31" t="s">
        <v>52</v>
      </c>
      <c r="AL375" s="33" t="s">
        <v>53</v>
      </c>
      <c r="AM375" s="31" t="s">
        <v>54</v>
      </c>
      <c r="AN375" s="31" t="s">
        <v>0</v>
      </c>
      <c r="AO375" s="34">
        <v>20806008</v>
      </c>
      <c r="AP375" s="31">
        <v>25</v>
      </c>
      <c r="AQ375" s="31">
        <v>1</v>
      </c>
      <c r="AR375" s="31">
        <v>21</v>
      </c>
      <c r="AS375" s="31">
        <v>270</v>
      </c>
      <c r="AT375" s="35">
        <v>1296000</v>
      </c>
      <c r="AU375" s="35">
        <v>0</v>
      </c>
      <c r="AV375" s="35">
        <v>259200</v>
      </c>
      <c r="AW375" s="35">
        <v>137500</v>
      </c>
      <c r="AX375" s="35">
        <v>0</v>
      </c>
      <c r="AY375" s="35">
        <v>0</v>
      </c>
      <c r="AZ375" s="35">
        <v>0</v>
      </c>
      <c r="BA375" s="35">
        <v>0</v>
      </c>
      <c r="BB375" s="35">
        <v>1692700</v>
      </c>
      <c r="BC375" s="35">
        <v>135416</v>
      </c>
      <c r="BD375" s="35">
        <v>1557284</v>
      </c>
      <c r="BE375" s="35">
        <v>27864.2</v>
      </c>
      <c r="BF375" s="35">
        <v>1529419.8</v>
      </c>
      <c r="BG375" s="35">
        <v>0</v>
      </c>
      <c r="BH375" s="35">
        <v>760000</v>
      </c>
      <c r="BI375" s="35">
        <v>1</v>
      </c>
      <c r="BJ375" s="35">
        <v>37240</v>
      </c>
      <c r="BK375" s="35">
        <v>0</v>
      </c>
      <c r="BL375" s="35">
        <v>0</v>
      </c>
      <c r="BM375" s="35">
        <v>2326659.7999999998</v>
      </c>
      <c r="BN375" s="35">
        <v>5000</v>
      </c>
      <c r="BO375" s="37"/>
    </row>
    <row r="376" spans="35:67">
      <c r="AI376" s="31">
        <v>140</v>
      </c>
      <c r="AJ376" s="32" t="s">
        <v>51</v>
      </c>
      <c r="AK376" s="31" t="s">
        <v>52</v>
      </c>
      <c r="AL376" s="33" t="s">
        <v>53</v>
      </c>
      <c r="AM376" s="31" t="s">
        <v>54</v>
      </c>
      <c r="AN376" s="31" t="s">
        <v>0</v>
      </c>
      <c r="AO376" s="34">
        <v>20806008</v>
      </c>
      <c r="AP376" s="31">
        <v>9</v>
      </c>
      <c r="AQ376" s="31">
        <v>1</v>
      </c>
      <c r="AR376" s="31">
        <v>21</v>
      </c>
      <c r="AS376" s="31">
        <v>270</v>
      </c>
      <c r="AT376" s="35">
        <v>1296000</v>
      </c>
      <c r="AU376" s="35">
        <v>39200</v>
      </c>
      <c r="AV376" s="35">
        <v>259200</v>
      </c>
      <c r="AW376" s="35">
        <v>32500</v>
      </c>
      <c r="AX376" s="35">
        <v>0</v>
      </c>
      <c r="AY376" s="35">
        <v>0</v>
      </c>
      <c r="AZ376" s="35">
        <v>0</v>
      </c>
      <c r="BA376" s="35">
        <v>0</v>
      </c>
      <c r="BB376" s="35">
        <v>1626900</v>
      </c>
      <c r="BC376" s="35">
        <v>130152</v>
      </c>
      <c r="BD376" s="35">
        <v>1496748</v>
      </c>
      <c r="BE376" s="35">
        <v>24837.4</v>
      </c>
      <c r="BF376" s="35">
        <v>1471910.6</v>
      </c>
      <c r="BG376" s="35">
        <v>0</v>
      </c>
      <c r="BH376" s="35">
        <v>760000</v>
      </c>
      <c r="BI376" s="35">
        <v>2</v>
      </c>
      <c r="BJ376" s="35">
        <v>74480</v>
      </c>
      <c r="BK376" s="35">
        <v>1</v>
      </c>
      <c r="BL376" s="35">
        <v>29400</v>
      </c>
      <c r="BM376" s="35">
        <v>2335790.6</v>
      </c>
      <c r="BN376" s="35">
        <v>5000</v>
      </c>
      <c r="BO376" s="37"/>
    </row>
    <row r="378" spans="35:67">
      <c r="AI378" s="7" t="s">
        <v>1</v>
      </c>
      <c r="AP378" s="7" t="s">
        <v>1</v>
      </c>
      <c r="AQ378" s="8"/>
      <c r="AS378" s="8"/>
      <c r="AT378" s="8"/>
      <c r="AU378" s="9"/>
      <c r="AV378" s="9"/>
      <c r="AW378" s="7" t="s">
        <v>1</v>
      </c>
      <c r="AX378" s="8"/>
      <c r="AY378" s="9"/>
      <c r="AZ378" s="8"/>
      <c r="BA378" s="8"/>
      <c r="BB378" s="7"/>
      <c r="BC378" s="7" t="s">
        <v>2</v>
      </c>
      <c r="BD378" s="8"/>
      <c r="BF378" s="8"/>
      <c r="BG378" s="8"/>
      <c r="BH378" s="8"/>
      <c r="BI378" s="9"/>
      <c r="BJ378" s="8"/>
      <c r="BK378" s="7" t="s">
        <v>1</v>
      </c>
      <c r="BL378" s="8"/>
      <c r="BM378" s="9"/>
      <c r="BO378" s="1"/>
    </row>
    <row r="379" spans="35:67">
      <c r="AI379" s="10" t="s">
        <v>3</v>
      </c>
      <c r="AJ379" s="11"/>
      <c r="AK379" s="11"/>
      <c r="AL379" s="11"/>
      <c r="AM379" s="11"/>
      <c r="AN379" s="11"/>
      <c r="AO379" s="11"/>
      <c r="AP379" s="10" t="s">
        <v>4</v>
      </c>
      <c r="AQ379" s="12"/>
      <c r="AS379" s="12"/>
      <c r="AT379" s="12"/>
      <c r="AU379" s="12"/>
      <c r="AV379" s="9"/>
      <c r="AW379" s="10" t="s">
        <v>5</v>
      </c>
      <c r="AX379" s="12"/>
      <c r="AY379" s="9"/>
      <c r="AZ379" s="12"/>
      <c r="BA379" s="12"/>
      <c r="BB379" s="12"/>
      <c r="BC379" s="10" t="s">
        <v>6</v>
      </c>
      <c r="BD379" s="13"/>
      <c r="BF379" s="12"/>
      <c r="BG379" s="12"/>
      <c r="BH379" s="12"/>
      <c r="BI379" s="9"/>
      <c r="BJ379" s="13"/>
      <c r="BK379" s="10" t="s">
        <v>7</v>
      </c>
      <c r="BL379" s="12"/>
      <c r="BM379" s="9"/>
      <c r="BO379" s="1"/>
    </row>
    <row r="389" spans="35:67">
      <c r="AI389" s="53" t="s">
        <v>50</v>
      </c>
      <c r="AJ389" s="53"/>
      <c r="AK389" s="53"/>
      <c r="AL389" s="53"/>
      <c r="AM389" s="53"/>
      <c r="AN389" s="53"/>
      <c r="AO389" s="53"/>
      <c r="AP389" s="53"/>
      <c r="AQ389" s="53"/>
      <c r="AR389" s="53"/>
      <c r="AS389" s="53"/>
      <c r="AT389" s="53"/>
      <c r="AU389" s="53"/>
      <c r="AV389" s="53"/>
      <c r="AW389" s="53"/>
      <c r="AX389" s="53"/>
      <c r="AY389" s="53"/>
      <c r="AZ389" s="53"/>
      <c r="BA389" s="53"/>
      <c r="BB389" s="53"/>
      <c r="BC389" s="53"/>
      <c r="BD389" s="53"/>
      <c r="BE389" s="53"/>
      <c r="BF389" s="53"/>
      <c r="BG389" s="53"/>
      <c r="BH389" s="53"/>
      <c r="BI389" s="53"/>
      <c r="BJ389" s="53"/>
      <c r="BK389" s="53"/>
      <c r="BL389" s="53"/>
      <c r="BM389" s="53"/>
      <c r="BN389" s="53"/>
      <c r="BO389" s="53"/>
    </row>
    <row r="390" spans="35:67">
      <c r="AI390" s="53" t="s">
        <v>8</v>
      </c>
      <c r="AJ390" s="53"/>
      <c r="AK390" s="53"/>
      <c r="AL390" s="53"/>
      <c r="AM390" s="53"/>
      <c r="AN390" s="53"/>
      <c r="AO390" s="53"/>
      <c r="AP390" s="53"/>
      <c r="AQ390" s="53"/>
      <c r="AR390" s="53"/>
      <c r="AS390" s="53"/>
      <c r="AT390" s="53"/>
      <c r="AU390" s="53"/>
      <c r="AV390" s="53"/>
      <c r="AW390" s="53"/>
      <c r="AX390" s="53"/>
      <c r="AY390" s="53"/>
      <c r="AZ390" s="53"/>
      <c r="BA390" s="53"/>
      <c r="BB390" s="53"/>
      <c r="BC390" s="53"/>
      <c r="BD390" s="53"/>
      <c r="BE390" s="53"/>
      <c r="BF390" s="53"/>
      <c r="BG390" s="53"/>
      <c r="BH390" s="53"/>
      <c r="BI390" s="53"/>
      <c r="BJ390" s="53"/>
      <c r="BK390" s="53"/>
      <c r="BL390" s="53"/>
      <c r="BM390" s="53"/>
      <c r="BN390" s="53"/>
      <c r="BO390" s="53"/>
    </row>
    <row r="391" spans="35:67">
      <c r="AI391" s="54" t="s">
        <v>9</v>
      </c>
      <c r="AJ391" s="54"/>
      <c r="AK391" s="42"/>
      <c r="AL391" s="43"/>
      <c r="AM391" s="42"/>
      <c r="AN391" s="42"/>
      <c r="AO391" s="42"/>
      <c r="AP391" s="42"/>
      <c r="AQ391" s="42"/>
      <c r="AR391" s="42"/>
      <c r="AS391" s="42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</row>
    <row r="392" spans="35:67">
      <c r="AI392" s="54" t="s">
        <v>10</v>
      </c>
      <c r="AJ392" s="54"/>
      <c r="AK392" s="17"/>
      <c r="AL392" s="44"/>
      <c r="AM392" s="17"/>
      <c r="AN392" s="3"/>
      <c r="AO392" s="25"/>
      <c r="AP392" s="25"/>
      <c r="AQ392" s="25"/>
      <c r="AR392" s="25"/>
      <c r="AS392" s="25"/>
      <c r="AT392" s="25"/>
      <c r="AU392" s="25"/>
      <c r="AV392" s="25"/>
      <c r="AW392" s="25"/>
      <c r="AX392" s="25"/>
      <c r="AY392" s="25"/>
      <c r="AZ392" s="25"/>
      <c r="BA392" s="25"/>
      <c r="BB392" s="25"/>
      <c r="BC392" s="25"/>
      <c r="BD392" s="25"/>
      <c r="BE392" s="25"/>
      <c r="BF392" s="25"/>
      <c r="BG392" s="25"/>
      <c r="BH392" s="25"/>
      <c r="BI392" s="25"/>
      <c r="BJ392" s="25"/>
      <c r="BK392" s="25"/>
      <c r="BL392" s="25"/>
      <c r="BM392" s="19"/>
      <c r="BN392" s="19"/>
      <c r="BO392" s="16"/>
    </row>
    <row r="393" spans="35:67">
      <c r="AI393" s="55" t="s">
        <v>12</v>
      </c>
      <c r="AJ393" s="55"/>
      <c r="AK393" s="44"/>
      <c r="AL393" s="44"/>
      <c r="AM393" s="44"/>
      <c r="AN393" s="44"/>
      <c r="AO393" s="17"/>
      <c r="AP393" s="44"/>
      <c r="AQ393" s="44"/>
      <c r="AR393" s="44"/>
      <c r="AS393" s="4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4"/>
      <c r="BO393" s="4"/>
    </row>
    <row r="394" spans="35:67">
      <c r="AI394" s="56" t="s">
        <v>11</v>
      </c>
      <c r="AJ394" s="56"/>
      <c r="AK394" s="56"/>
      <c r="AL394" s="56"/>
      <c r="AM394" s="56"/>
      <c r="AN394" s="56"/>
      <c r="AO394" s="56"/>
      <c r="AP394" s="56"/>
      <c r="AQ394" s="56"/>
      <c r="AR394" s="56"/>
      <c r="AS394" s="56"/>
      <c r="AT394" s="56"/>
      <c r="AU394" s="56"/>
      <c r="AV394" s="56"/>
      <c r="AW394" s="56"/>
      <c r="AX394" s="56"/>
      <c r="AY394" s="56"/>
      <c r="AZ394" s="56"/>
      <c r="BA394" s="56"/>
      <c r="BB394" s="56"/>
      <c r="BC394" s="56"/>
      <c r="BD394" s="56"/>
      <c r="BE394" s="56"/>
      <c r="BF394" s="56"/>
      <c r="BG394" s="56"/>
      <c r="BH394" s="56"/>
      <c r="BI394" s="56"/>
      <c r="BJ394" s="56"/>
      <c r="BK394" s="56"/>
      <c r="BL394" s="56"/>
      <c r="BM394" s="56"/>
      <c r="BN394" s="56"/>
      <c r="BO394" s="56"/>
    </row>
    <row r="395" spans="35:67">
      <c r="AI395" s="20"/>
      <c r="AJ395" s="20"/>
      <c r="AK395" s="20"/>
      <c r="AL395" s="20"/>
      <c r="AM395" s="20"/>
      <c r="AN395" s="20"/>
      <c r="AO395" s="17"/>
      <c r="AP395" s="20"/>
      <c r="AQ395" s="20"/>
      <c r="AR395" s="20"/>
      <c r="AS395" s="20"/>
      <c r="AT395" s="21"/>
      <c r="AU395" s="21"/>
      <c r="AV395" s="21"/>
      <c r="AW395" s="21"/>
      <c r="AX395" s="21"/>
      <c r="AY395" s="21"/>
      <c r="AZ395" s="21"/>
      <c r="BA395" s="21"/>
      <c r="BB395" s="24"/>
      <c r="BC395" s="21"/>
      <c r="BD395" s="24"/>
      <c r="BE395" s="21"/>
      <c r="BF395" s="21"/>
      <c r="BG395" s="21"/>
      <c r="BH395" s="21"/>
      <c r="BI395" s="21"/>
      <c r="BJ395" s="21"/>
      <c r="BK395" s="21"/>
      <c r="BL395" s="21"/>
      <c r="BM395" s="57" t="s">
        <v>13</v>
      </c>
      <c r="BN395" s="57"/>
      <c r="BO395" s="57"/>
    </row>
    <row r="396" spans="35:67">
      <c r="AI396" s="58" t="s">
        <v>14</v>
      </c>
      <c r="AJ396" s="58" t="s">
        <v>15</v>
      </c>
      <c r="AK396" s="58" t="s">
        <v>16</v>
      </c>
      <c r="AL396" s="58" t="s">
        <v>17</v>
      </c>
      <c r="AM396" s="58" t="s">
        <v>18</v>
      </c>
      <c r="AN396" s="58" t="s">
        <v>19</v>
      </c>
      <c r="AO396" s="59" t="s">
        <v>20</v>
      </c>
      <c r="AP396" s="58" t="s">
        <v>21</v>
      </c>
      <c r="AQ396" s="58" t="s">
        <v>22</v>
      </c>
      <c r="AR396" s="58" t="s">
        <v>23</v>
      </c>
      <c r="AS396" s="58" t="s">
        <v>24</v>
      </c>
      <c r="AT396" s="47" t="s">
        <v>25</v>
      </c>
      <c r="AU396" s="47" t="s">
        <v>26</v>
      </c>
      <c r="AV396" s="48"/>
      <c r="AW396" s="48"/>
      <c r="AX396" s="48"/>
      <c r="AY396" s="48"/>
      <c r="AZ396" s="48"/>
      <c r="BA396" s="48"/>
      <c r="BB396" s="50" t="s">
        <v>27</v>
      </c>
      <c r="BC396" s="47" t="s">
        <v>28</v>
      </c>
      <c r="BD396" s="50" t="s">
        <v>29</v>
      </c>
      <c r="BE396" s="47" t="s">
        <v>30</v>
      </c>
      <c r="BF396" s="49" t="s">
        <v>31</v>
      </c>
      <c r="BG396" s="49" t="s">
        <v>32</v>
      </c>
      <c r="BH396" s="47" t="s">
        <v>33</v>
      </c>
      <c r="BI396" s="47" t="s">
        <v>34</v>
      </c>
      <c r="BJ396" s="48"/>
      <c r="BK396" s="48"/>
      <c r="BL396" s="48"/>
      <c r="BM396" s="50" t="s">
        <v>35</v>
      </c>
      <c r="BN396" s="47" t="s">
        <v>36</v>
      </c>
      <c r="BO396" s="50" t="s">
        <v>37</v>
      </c>
    </row>
    <row r="397" spans="35:67">
      <c r="AI397" s="52"/>
      <c r="AJ397" s="52"/>
      <c r="AK397" s="52"/>
      <c r="AL397" s="52"/>
      <c r="AM397" s="52"/>
      <c r="AN397" s="52"/>
      <c r="AO397" s="60"/>
      <c r="AP397" s="58"/>
      <c r="AQ397" s="52"/>
      <c r="AR397" s="52"/>
      <c r="AS397" s="52"/>
      <c r="AT397" s="48"/>
      <c r="AU397" s="45" t="s">
        <v>38</v>
      </c>
      <c r="AV397" s="45" t="s">
        <v>39</v>
      </c>
      <c r="AW397" s="45" t="s">
        <v>40</v>
      </c>
      <c r="AX397" s="45" t="s">
        <v>41</v>
      </c>
      <c r="AY397" s="45" t="s">
        <v>42</v>
      </c>
      <c r="AZ397" s="45" t="s">
        <v>43</v>
      </c>
      <c r="BA397" s="45" t="s">
        <v>44</v>
      </c>
      <c r="BB397" s="51"/>
      <c r="BC397" s="48"/>
      <c r="BD397" s="51"/>
      <c r="BE397" s="48"/>
      <c r="BF397" s="49"/>
      <c r="BG397" s="48"/>
      <c r="BH397" s="48"/>
      <c r="BI397" s="45" t="s">
        <v>45</v>
      </c>
      <c r="BJ397" s="45" t="s">
        <v>46</v>
      </c>
      <c r="BK397" s="45" t="s">
        <v>47</v>
      </c>
      <c r="BL397" s="45" t="s">
        <v>46</v>
      </c>
      <c r="BM397" s="51"/>
      <c r="BN397" s="48"/>
      <c r="BO397" s="51"/>
    </row>
    <row r="398" spans="35:67">
      <c r="AI398" s="52" t="s">
        <v>48</v>
      </c>
      <c r="AJ398" s="52"/>
      <c r="AK398" s="52"/>
      <c r="AL398" s="52"/>
      <c r="AM398" s="52"/>
      <c r="AN398" s="52"/>
      <c r="AO398" s="52"/>
      <c r="AP398" s="52"/>
      <c r="AQ398" s="52"/>
      <c r="AR398" s="52"/>
      <c r="AS398" s="52"/>
      <c r="AT398" s="46">
        <f>SUBTOTAL(9,AT400:AT593)</f>
        <v>1.3458915355573897E+25</v>
      </c>
      <c r="AU398" s="46">
        <f>SUBTOTAL(9,AU400:AU593)</f>
        <v>2.4410352414563597E+23</v>
      </c>
      <c r="AV398" s="46">
        <f>SUBTOTAL(9,AV400:AV593)</f>
        <v>3.3647288388934742E+24</v>
      </c>
      <c r="AW398" s="46">
        <f>SUBTOTAL(9,AW400:AW593)</f>
        <v>1.5390186263023051E+24</v>
      </c>
      <c r="AX398" s="46">
        <f>SUBTOTAL(9,AX400:AX593)</f>
        <v>0</v>
      </c>
      <c r="AY398" s="46">
        <f>SUBTOTAL(9,AY400:AY593)</f>
        <v>5.6469796699949115E+23</v>
      </c>
      <c r="AZ398" s="46">
        <f>SUBTOTAL(9,AZ400:AZ593)</f>
        <v>3.5108344809346926E+23</v>
      </c>
      <c r="BA398" s="46">
        <f>SUBTOTAL(9,BA400:BA593)</f>
        <v>0</v>
      </c>
      <c r="BB398" s="46">
        <f>SUBTOTAL(9,BB400:BB593)</f>
        <v>1.9522547760008286E+25</v>
      </c>
      <c r="BC398" s="46">
        <f>SUBTOTAL(9,BC400:BC593)</f>
        <v>1.5618038208006626E+24</v>
      </c>
      <c r="BD398" s="46">
        <f>SUBTOTAL(9,BD400:BD593)</f>
        <v>1.7960743939207605E+25</v>
      </c>
      <c r="BE398" s="46">
        <f>SUBTOTAL(9,BE400:BE593)</f>
        <v>3.4611345864090907E+23</v>
      </c>
      <c r="BF398" s="46">
        <f>SUBTOTAL(9,BF400:BF593)</f>
        <v>1.7614630480566695E+25</v>
      </c>
      <c r="BG398" s="46">
        <f>SUBTOTAL(9,BG400:BG593)</f>
        <v>0</v>
      </c>
      <c r="BH398" s="46">
        <f>SUBTOTAL(9,BH400:BH593)</f>
        <v>8.389240822455977E+24</v>
      </c>
      <c r="BI398" s="46">
        <f>SUBTOTAL(9,BI400:BI593)</f>
        <v>1.3581932721071266E+19</v>
      </c>
      <c r="BJ398" s="46">
        <f>SUBTOTAL(9,BJ400:BJ593)</f>
        <v>5.0579117453269388E+23</v>
      </c>
      <c r="BK398" s="46">
        <f>SUBTOTAL(9,BK400:BK593)</f>
        <v>1.0655720010987256E+19</v>
      </c>
      <c r="BL398" s="46" t="e">
        <f>SUBTOTAL(9,BL400:BL593)</f>
        <v>#N/A</v>
      </c>
      <c r="BM398" s="46">
        <f>SUBTOTAL(9,BM400:BM593)</f>
        <v>2.6822940645878458E+25</v>
      </c>
      <c r="BN398" s="46">
        <f>SUBTOTAL(9,BN400:BN593)</f>
        <v>5.5192373831947151E+22</v>
      </c>
      <c r="BO398" s="46"/>
    </row>
    <row r="399" spans="35:67">
      <c r="AI399" s="52" t="s">
        <v>49</v>
      </c>
      <c r="AJ399" s="52"/>
      <c r="AK399" s="52"/>
      <c r="AL399" s="52"/>
      <c r="AM399" s="52"/>
      <c r="AN399" s="52"/>
      <c r="AO399" s="52"/>
      <c r="AP399" s="52"/>
      <c r="AQ399" s="52"/>
      <c r="AR399" s="52"/>
      <c r="AS399" s="52"/>
      <c r="AT399" s="46">
        <f t="shared" ref="AT399:BN399" si="32">AT398*3</f>
        <v>4.037674606672169E+25</v>
      </c>
      <c r="AU399" s="46">
        <f t="shared" si="32"/>
        <v>7.3231057243690796E+23</v>
      </c>
      <c r="AV399" s="46">
        <f t="shared" si="32"/>
        <v>1.0094186516680423E+25</v>
      </c>
      <c r="AW399" s="46">
        <f t="shared" si="32"/>
        <v>4.6170558789069149E+24</v>
      </c>
      <c r="AX399" s="46">
        <f t="shared" si="32"/>
        <v>0</v>
      </c>
      <c r="AY399" s="46">
        <f t="shared" si="32"/>
        <v>1.6940939009984736E+24</v>
      </c>
      <c r="AZ399" s="46">
        <f t="shared" si="32"/>
        <v>1.0532503442804078E+24</v>
      </c>
      <c r="BA399" s="46">
        <f t="shared" si="32"/>
        <v>0</v>
      </c>
      <c r="BB399" s="46">
        <f t="shared" si="32"/>
        <v>5.8567643280024858E+25</v>
      </c>
      <c r="BC399" s="46">
        <f t="shared" si="32"/>
        <v>4.6854114624019877E+24</v>
      </c>
      <c r="BD399" s="46">
        <f t="shared" si="32"/>
        <v>5.3882231817622816E+25</v>
      </c>
      <c r="BE399" s="46">
        <f t="shared" si="32"/>
        <v>1.0383403759227272E+24</v>
      </c>
      <c r="BF399" s="46">
        <f t="shared" si="32"/>
        <v>5.2843891441700087E+25</v>
      </c>
      <c r="BG399" s="46">
        <f t="shared" si="32"/>
        <v>0</v>
      </c>
      <c r="BH399" s="46">
        <f t="shared" si="32"/>
        <v>2.516772246736793E+25</v>
      </c>
      <c r="BI399" s="46">
        <f t="shared" si="32"/>
        <v>4.0745798163213795E+19</v>
      </c>
      <c r="BJ399" s="46">
        <f t="shared" si="32"/>
        <v>1.5173735235980817E+24</v>
      </c>
      <c r="BK399" s="46">
        <f t="shared" si="32"/>
        <v>3.1967160032961765E+19</v>
      </c>
      <c r="BL399" s="46" t="e">
        <f t="shared" si="32"/>
        <v>#N/A</v>
      </c>
      <c r="BM399" s="46">
        <f t="shared" si="32"/>
        <v>8.0468821937635371E+25</v>
      </c>
      <c r="BN399" s="46">
        <f t="shared" si="32"/>
        <v>1.6557712149584144E+23</v>
      </c>
      <c r="BO399" s="46"/>
    </row>
    <row r="400" spans="35:67">
      <c r="AI400" s="31">
        <v>68</v>
      </c>
      <c r="AJ400" s="32" t="s">
        <v>51</v>
      </c>
      <c r="AK400" s="31" t="s">
        <v>52</v>
      </c>
      <c r="AL400" s="33" t="s">
        <v>53</v>
      </c>
      <c r="AM400" s="31" t="s">
        <v>54</v>
      </c>
      <c r="AN400" s="31" t="s">
        <v>0</v>
      </c>
      <c r="AO400" s="34">
        <v>20806009</v>
      </c>
      <c r="AP400" s="31">
        <v>21</v>
      </c>
      <c r="AQ400" s="31">
        <v>2</v>
      </c>
      <c r="AR400" s="31">
        <v>13</v>
      </c>
      <c r="AS400" s="31">
        <v>339</v>
      </c>
      <c r="AT400" s="35">
        <v>1627200</v>
      </c>
      <c r="AU400" s="35">
        <v>58800</v>
      </c>
      <c r="AV400" s="35">
        <v>325440</v>
      </c>
      <c r="AW400" s="35">
        <v>107500</v>
      </c>
      <c r="AX400" s="35">
        <v>0</v>
      </c>
      <c r="AY400" s="35">
        <v>488160</v>
      </c>
      <c r="AZ400" s="35">
        <v>0</v>
      </c>
      <c r="BA400" s="35">
        <v>0</v>
      </c>
      <c r="BB400" s="35">
        <v>2607100</v>
      </c>
      <c r="BC400" s="35">
        <v>208568</v>
      </c>
      <c r="BD400" s="35">
        <v>2398532</v>
      </c>
      <c r="BE400" s="35">
        <v>69926.600000000006</v>
      </c>
      <c r="BF400" s="35">
        <v>2328605.4</v>
      </c>
      <c r="BG400" s="35">
        <v>0</v>
      </c>
      <c r="BH400" s="35">
        <v>760000</v>
      </c>
      <c r="BI400" s="35">
        <v>2</v>
      </c>
      <c r="BJ400" s="35">
        <v>74480</v>
      </c>
      <c r="BK400" s="35">
        <v>0</v>
      </c>
      <c r="BL400" s="35">
        <v>0</v>
      </c>
      <c r="BM400" s="35">
        <v>3163085.4</v>
      </c>
      <c r="BN400" s="35">
        <v>5000</v>
      </c>
      <c r="BO400" s="37"/>
    </row>
    <row r="401" spans="35:67">
      <c r="AI401" s="31">
        <v>126</v>
      </c>
      <c r="AJ401" s="32" t="s">
        <v>51</v>
      </c>
      <c r="AK401" s="31" t="s">
        <v>52</v>
      </c>
      <c r="AL401" s="33" t="s">
        <v>53</v>
      </c>
      <c r="AM401" s="31" t="s">
        <v>54</v>
      </c>
      <c r="AN401" s="31" t="s">
        <v>0</v>
      </c>
      <c r="AO401" s="34">
        <v>20806009</v>
      </c>
      <c r="AP401" s="31">
        <v>25</v>
      </c>
      <c r="AQ401" s="31">
        <v>1</v>
      </c>
      <c r="AR401" s="31">
        <v>22</v>
      </c>
      <c r="AS401" s="31">
        <v>279</v>
      </c>
      <c r="AT401" s="35">
        <v>1339200</v>
      </c>
      <c r="AU401" s="35">
        <v>39200</v>
      </c>
      <c r="AV401" s="35">
        <v>267840</v>
      </c>
      <c r="AW401" s="35">
        <v>137500</v>
      </c>
      <c r="AX401" s="35">
        <v>0</v>
      </c>
      <c r="AY401" s="35">
        <v>401760</v>
      </c>
      <c r="AZ401" s="35">
        <v>0</v>
      </c>
      <c r="BA401" s="35">
        <v>0</v>
      </c>
      <c r="BB401" s="35">
        <v>2185500</v>
      </c>
      <c r="BC401" s="35">
        <v>174840</v>
      </c>
      <c r="BD401" s="35">
        <v>2010660</v>
      </c>
      <c r="BE401" s="35">
        <v>50533</v>
      </c>
      <c r="BF401" s="35">
        <v>1960127</v>
      </c>
      <c r="BG401" s="35">
        <v>0</v>
      </c>
      <c r="BH401" s="35">
        <v>760000</v>
      </c>
      <c r="BI401" s="35">
        <v>3</v>
      </c>
      <c r="BJ401" s="35">
        <v>111720</v>
      </c>
      <c r="BK401" s="35">
        <v>1</v>
      </c>
      <c r="BL401" s="35">
        <v>29400</v>
      </c>
      <c r="BM401" s="35">
        <v>2861247</v>
      </c>
      <c r="BN401" s="35">
        <v>5000</v>
      </c>
      <c r="BO401" s="37"/>
    </row>
    <row r="402" spans="35:67">
      <c r="AI402" s="31">
        <v>141</v>
      </c>
      <c r="AJ402" s="32" t="s">
        <v>51</v>
      </c>
      <c r="AK402" s="31" t="s">
        <v>52</v>
      </c>
      <c r="AL402" s="33" t="s">
        <v>53</v>
      </c>
      <c r="AM402" s="31" t="s">
        <v>54</v>
      </c>
      <c r="AN402" s="31" t="s">
        <v>0</v>
      </c>
      <c r="AO402" s="34">
        <v>20806009</v>
      </c>
      <c r="AP402" s="31">
        <v>27</v>
      </c>
      <c r="AQ402" s="31">
        <v>1</v>
      </c>
      <c r="AR402" s="31">
        <v>21</v>
      </c>
      <c r="AS402" s="31">
        <v>270</v>
      </c>
      <c r="AT402" s="35">
        <v>1296000</v>
      </c>
      <c r="AU402" s="35">
        <v>98000</v>
      </c>
      <c r="AV402" s="35">
        <v>259200</v>
      </c>
      <c r="AW402" s="35">
        <v>157500</v>
      </c>
      <c r="AX402" s="35">
        <v>0</v>
      </c>
      <c r="AY402" s="35">
        <v>388800</v>
      </c>
      <c r="AZ402" s="35">
        <v>0</v>
      </c>
      <c r="BA402" s="35">
        <v>0</v>
      </c>
      <c r="BB402" s="35">
        <v>2199500</v>
      </c>
      <c r="BC402" s="35">
        <v>175960</v>
      </c>
      <c r="BD402" s="35">
        <v>2023540</v>
      </c>
      <c r="BE402" s="35">
        <v>51177</v>
      </c>
      <c r="BF402" s="35">
        <v>1972363</v>
      </c>
      <c r="BG402" s="35">
        <v>0</v>
      </c>
      <c r="BH402" s="35">
        <v>760000</v>
      </c>
      <c r="BI402" s="35">
        <v>2</v>
      </c>
      <c r="BJ402" s="35">
        <v>74480</v>
      </c>
      <c r="BK402" s="35">
        <v>0</v>
      </c>
      <c r="BL402" s="35">
        <v>0</v>
      </c>
      <c r="BM402" s="35">
        <v>2806843</v>
      </c>
      <c r="BN402" s="35">
        <v>5000</v>
      </c>
      <c r="BO402" s="37"/>
    </row>
    <row r="404" spans="35:67">
      <c r="AI404" s="7" t="s">
        <v>1</v>
      </c>
      <c r="AP404" s="7" t="s">
        <v>1</v>
      </c>
      <c r="AQ404" s="8"/>
      <c r="AS404" s="8"/>
      <c r="AT404" s="8"/>
      <c r="AU404" s="9"/>
      <c r="AV404" s="9"/>
      <c r="AW404" s="7" t="s">
        <v>1</v>
      </c>
      <c r="AX404" s="8"/>
      <c r="AY404" s="9"/>
      <c r="AZ404" s="8"/>
      <c r="BA404" s="8"/>
      <c r="BB404" s="7"/>
      <c r="BC404" s="7" t="s">
        <v>2</v>
      </c>
      <c r="BD404" s="8"/>
      <c r="BF404" s="8"/>
      <c r="BG404" s="8"/>
      <c r="BH404" s="8"/>
      <c r="BI404" s="9"/>
      <c r="BJ404" s="8"/>
      <c r="BK404" s="7" t="s">
        <v>1</v>
      </c>
      <c r="BL404" s="8"/>
      <c r="BM404" s="9"/>
      <c r="BO404" s="1"/>
    </row>
    <row r="405" spans="35:67">
      <c r="AI405" s="10" t="s">
        <v>3</v>
      </c>
      <c r="AJ405" s="11"/>
      <c r="AK405" s="11"/>
      <c r="AL405" s="11"/>
      <c r="AM405" s="11"/>
      <c r="AN405" s="11"/>
      <c r="AO405" s="11"/>
      <c r="AP405" s="10" t="s">
        <v>4</v>
      </c>
      <c r="AQ405" s="12"/>
      <c r="AS405" s="12"/>
      <c r="AT405" s="12"/>
      <c r="AU405" s="12"/>
      <c r="AV405" s="9"/>
      <c r="AW405" s="10" t="s">
        <v>5</v>
      </c>
      <c r="AX405" s="12"/>
      <c r="AY405" s="9"/>
      <c r="AZ405" s="12"/>
      <c r="BA405" s="12"/>
      <c r="BB405" s="12"/>
      <c r="BC405" s="10" t="s">
        <v>6</v>
      </c>
      <c r="BD405" s="13"/>
      <c r="BF405" s="12"/>
      <c r="BG405" s="12"/>
      <c r="BH405" s="12"/>
      <c r="BI405" s="9"/>
      <c r="BJ405" s="13"/>
      <c r="BK405" s="10" t="s">
        <v>7</v>
      </c>
      <c r="BL405" s="12"/>
      <c r="BM405" s="9"/>
      <c r="BO405" s="1"/>
    </row>
    <row r="415" spans="35:67">
      <c r="AI415" s="53" t="s">
        <v>50</v>
      </c>
      <c r="AJ415" s="53"/>
      <c r="AK415" s="53"/>
      <c r="AL415" s="53"/>
      <c r="AM415" s="53"/>
      <c r="AN415" s="53"/>
      <c r="AO415" s="53"/>
      <c r="AP415" s="53"/>
      <c r="AQ415" s="53"/>
      <c r="AR415" s="53"/>
      <c r="AS415" s="53"/>
      <c r="AT415" s="53"/>
      <c r="AU415" s="53"/>
      <c r="AV415" s="53"/>
      <c r="AW415" s="53"/>
      <c r="AX415" s="53"/>
      <c r="AY415" s="53"/>
      <c r="AZ415" s="53"/>
      <c r="BA415" s="53"/>
      <c r="BB415" s="53"/>
      <c r="BC415" s="53"/>
      <c r="BD415" s="53"/>
      <c r="BE415" s="53"/>
      <c r="BF415" s="53"/>
      <c r="BG415" s="53"/>
      <c r="BH415" s="53"/>
      <c r="BI415" s="53"/>
      <c r="BJ415" s="53"/>
      <c r="BK415" s="53"/>
      <c r="BL415" s="53"/>
      <c r="BM415" s="53"/>
      <c r="BN415" s="53"/>
      <c r="BO415" s="53"/>
    </row>
    <row r="416" spans="35:67">
      <c r="AI416" s="53" t="s">
        <v>8</v>
      </c>
      <c r="AJ416" s="53"/>
      <c r="AK416" s="53"/>
      <c r="AL416" s="53"/>
      <c r="AM416" s="53"/>
      <c r="AN416" s="53"/>
      <c r="AO416" s="53"/>
      <c r="AP416" s="53"/>
      <c r="AQ416" s="53"/>
      <c r="AR416" s="53"/>
      <c r="AS416" s="53"/>
      <c r="AT416" s="53"/>
      <c r="AU416" s="53"/>
      <c r="AV416" s="53"/>
      <c r="AW416" s="53"/>
      <c r="AX416" s="53"/>
      <c r="AY416" s="53"/>
      <c r="AZ416" s="53"/>
      <c r="BA416" s="53"/>
      <c r="BB416" s="53"/>
      <c r="BC416" s="53"/>
      <c r="BD416" s="53"/>
      <c r="BE416" s="53"/>
      <c r="BF416" s="53"/>
      <c r="BG416" s="53"/>
      <c r="BH416" s="53"/>
      <c r="BI416" s="53"/>
      <c r="BJ416" s="53"/>
      <c r="BK416" s="53"/>
      <c r="BL416" s="53"/>
      <c r="BM416" s="53"/>
      <c r="BN416" s="53"/>
      <c r="BO416" s="53"/>
    </row>
    <row r="417" spans="35:67">
      <c r="AI417" s="54" t="s">
        <v>9</v>
      </c>
      <c r="AJ417" s="54"/>
      <c r="AK417" s="42"/>
      <c r="AL417" s="43"/>
      <c r="AM417" s="42"/>
      <c r="AN417" s="42"/>
      <c r="AO417" s="42"/>
      <c r="AP417" s="42"/>
      <c r="AQ417" s="42"/>
      <c r="AR417" s="42"/>
      <c r="AS417" s="42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</row>
    <row r="418" spans="35:67">
      <c r="AI418" s="54" t="s">
        <v>10</v>
      </c>
      <c r="AJ418" s="54"/>
      <c r="AK418" s="17"/>
      <c r="AL418" s="44"/>
      <c r="AM418" s="17"/>
      <c r="AN418" s="3"/>
      <c r="AO418" s="25"/>
      <c r="AP418" s="25"/>
      <c r="AQ418" s="25"/>
      <c r="AR418" s="25"/>
      <c r="AS418" s="25"/>
      <c r="AT418" s="25"/>
      <c r="AU418" s="25"/>
      <c r="AV418" s="25"/>
      <c r="AW418" s="25"/>
      <c r="AX418" s="25"/>
      <c r="AY418" s="25"/>
      <c r="AZ418" s="25"/>
      <c r="BA418" s="25"/>
      <c r="BB418" s="25"/>
      <c r="BC418" s="25"/>
      <c r="BD418" s="25"/>
      <c r="BE418" s="25"/>
      <c r="BF418" s="25"/>
      <c r="BG418" s="25"/>
      <c r="BH418" s="25"/>
      <c r="BI418" s="25"/>
      <c r="BJ418" s="25"/>
      <c r="BK418" s="25"/>
      <c r="BL418" s="25"/>
      <c r="BM418" s="19"/>
      <c r="BN418" s="19"/>
      <c r="BO418" s="16"/>
    </row>
    <row r="419" spans="35:67">
      <c r="AI419" s="55" t="s">
        <v>12</v>
      </c>
      <c r="AJ419" s="55"/>
      <c r="AK419" s="44"/>
      <c r="AL419" s="44"/>
      <c r="AM419" s="44"/>
      <c r="AN419" s="44"/>
      <c r="AO419" s="17"/>
      <c r="AP419" s="44"/>
      <c r="AQ419" s="44"/>
      <c r="AR419" s="44"/>
      <c r="AS419" s="4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4"/>
      <c r="BO419" s="4"/>
    </row>
    <row r="420" spans="35:67">
      <c r="AI420" s="56" t="s">
        <v>11</v>
      </c>
      <c r="AJ420" s="56"/>
      <c r="AK420" s="56"/>
      <c r="AL420" s="56"/>
      <c r="AM420" s="56"/>
      <c r="AN420" s="56"/>
      <c r="AO420" s="56"/>
      <c r="AP420" s="56"/>
      <c r="AQ420" s="56"/>
      <c r="AR420" s="56"/>
      <c r="AS420" s="56"/>
      <c r="AT420" s="56"/>
      <c r="AU420" s="56"/>
      <c r="AV420" s="56"/>
      <c r="AW420" s="56"/>
      <c r="AX420" s="56"/>
      <c r="AY420" s="56"/>
      <c r="AZ420" s="56"/>
      <c r="BA420" s="56"/>
      <c r="BB420" s="56"/>
      <c r="BC420" s="56"/>
      <c r="BD420" s="56"/>
      <c r="BE420" s="56"/>
      <c r="BF420" s="56"/>
      <c r="BG420" s="56"/>
      <c r="BH420" s="56"/>
      <c r="BI420" s="56"/>
      <c r="BJ420" s="56"/>
      <c r="BK420" s="56"/>
      <c r="BL420" s="56"/>
      <c r="BM420" s="56"/>
      <c r="BN420" s="56"/>
      <c r="BO420" s="56"/>
    </row>
    <row r="421" spans="35:67">
      <c r="AI421" s="20"/>
      <c r="AJ421" s="20"/>
      <c r="AK421" s="20"/>
      <c r="AL421" s="20"/>
      <c r="AM421" s="20"/>
      <c r="AN421" s="20"/>
      <c r="AO421" s="17"/>
      <c r="AP421" s="20"/>
      <c r="AQ421" s="20"/>
      <c r="AR421" s="20"/>
      <c r="AS421" s="20"/>
      <c r="AT421" s="21"/>
      <c r="AU421" s="21"/>
      <c r="AV421" s="21"/>
      <c r="AW421" s="21"/>
      <c r="AX421" s="21"/>
      <c r="AY421" s="21"/>
      <c r="AZ421" s="21"/>
      <c r="BA421" s="21"/>
      <c r="BB421" s="24"/>
      <c r="BC421" s="21"/>
      <c r="BD421" s="24"/>
      <c r="BE421" s="21"/>
      <c r="BF421" s="21"/>
      <c r="BG421" s="21"/>
      <c r="BH421" s="21"/>
      <c r="BI421" s="21"/>
      <c r="BJ421" s="21"/>
      <c r="BK421" s="21"/>
      <c r="BL421" s="21"/>
      <c r="BM421" s="57" t="s">
        <v>13</v>
      </c>
      <c r="BN421" s="57"/>
      <c r="BO421" s="57"/>
    </row>
    <row r="422" spans="35:67">
      <c r="AI422" s="58" t="s">
        <v>14</v>
      </c>
      <c r="AJ422" s="58" t="s">
        <v>15</v>
      </c>
      <c r="AK422" s="58" t="s">
        <v>16</v>
      </c>
      <c r="AL422" s="58" t="s">
        <v>17</v>
      </c>
      <c r="AM422" s="58" t="s">
        <v>18</v>
      </c>
      <c r="AN422" s="58" t="s">
        <v>19</v>
      </c>
      <c r="AO422" s="59" t="s">
        <v>20</v>
      </c>
      <c r="AP422" s="58" t="s">
        <v>21</v>
      </c>
      <c r="AQ422" s="58" t="s">
        <v>22</v>
      </c>
      <c r="AR422" s="58" t="s">
        <v>23</v>
      </c>
      <c r="AS422" s="58" t="s">
        <v>24</v>
      </c>
      <c r="AT422" s="47" t="s">
        <v>25</v>
      </c>
      <c r="AU422" s="47" t="s">
        <v>26</v>
      </c>
      <c r="AV422" s="48"/>
      <c r="AW422" s="48"/>
      <c r="AX422" s="48"/>
      <c r="AY422" s="48"/>
      <c r="AZ422" s="48"/>
      <c r="BA422" s="48"/>
      <c r="BB422" s="50" t="s">
        <v>27</v>
      </c>
      <c r="BC422" s="47" t="s">
        <v>28</v>
      </c>
      <c r="BD422" s="50" t="s">
        <v>29</v>
      </c>
      <c r="BE422" s="47" t="s">
        <v>30</v>
      </c>
      <c r="BF422" s="49" t="s">
        <v>31</v>
      </c>
      <c r="BG422" s="49" t="s">
        <v>32</v>
      </c>
      <c r="BH422" s="47" t="s">
        <v>33</v>
      </c>
      <c r="BI422" s="47" t="s">
        <v>34</v>
      </c>
      <c r="BJ422" s="48"/>
      <c r="BK422" s="48"/>
      <c r="BL422" s="48"/>
      <c r="BM422" s="50" t="s">
        <v>35</v>
      </c>
      <c r="BN422" s="47" t="s">
        <v>36</v>
      </c>
      <c r="BO422" s="50" t="s">
        <v>37</v>
      </c>
    </row>
    <row r="423" spans="35:67">
      <c r="AI423" s="52"/>
      <c r="AJ423" s="52"/>
      <c r="AK423" s="52"/>
      <c r="AL423" s="52"/>
      <c r="AM423" s="52"/>
      <c r="AN423" s="52"/>
      <c r="AO423" s="60"/>
      <c r="AP423" s="58"/>
      <c r="AQ423" s="52"/>
      <c r="AR423" s="52"/>
      <c r="AS423" s="52"/>
      <c r="AT423" s="48"/>
      <c r="AU423" s="45" t="s">
        <v>38</v>
      </c>
      <c r="AV423" s="45" t="s">
        <v>39</v>
      </c>
      <c r="AW423" s="45" t="s">
        <v>40</v>
      </c>
      <c r="AX423" s="45" t="s">
        <v>41</v>
      </c>
      <c r="AY423" s="45" t="s">
        <v>42</v>
      </c>
      <c r="AZ423" s="45" t="s">
        <v>43</v>
      </c>
      <c r="BA423" s="45" t="s">
        <v>44</v>
      </c>
      <c r="BB423" s="51"/>
      <c r="BC423" s="48"/>
      <c r="BD423" s="51"/>
      <c r="BE423" s="48"/>
      <c r="BF423" s="49"/>
      <c r="BG423" s="48"/>
      <c r="BH423" s="48"/>
      <c r="BI423" s="45" t="s">
        <v>45</v>
      </c>
      <c r="BJ423" s="45" t="s">
        <v>46</v>
      </c>
      <c r="BK423" s="45" t="s">
        <v>47</v>
      </c>
      <c r="BL423" s="45" t="s">
        <v>46</v>
      </c>
      <c r="BM423" s="51"/>
      <c r="BN423" s="48"/>
      <c r="BO423" s="51"/>
    </row>
    <row r="424" spans="35:67">
      <c r="AI424" s="52" t="s">
        <v>48</v>
      </c>
      <c r="AJ424" s="52"/>
      <c r="AK424" s="52"/>
      <c r="AL424" s="52"/>
      <c r="AM424" s="52"/>
      <c r="AN424" s="52"/>
      <c r="AO424" s="52"/>
      <c r="AP424" s="52"/>
      <c r="AQ424" s="52"/>
      <c r="AR424" s="52"/>
      <c r="AS424" s="52"/>
      <c r="AT424" s="46">
        <f>SUBTOTAL(9,AT426:AT619)</f>
        <v>3.3648829203916648E+24</v>
      </c>
      <c r="AU424" s="46">
        <f>SUBTOTAL(9,AU426:AU619)</f>
        <v>6.1028675603112202E+22</v>
      </c>
      <c r="AV424" s="46">
        <f>SUBTOTAL(9,AV426:AV619)</f>
        <v>8.412207300979162E+23</v>
      </c>
      <c r="AW424" s="46">
        <f>SUBTOTAL(9,AW426:AW619)</f>
        <v>3.8477227569936283E+23</v>
      </c>
      <c r="AX424" s="46">
        <f>SUBTOTAL(9,AX426:AX619)</f>
        <v>0</v>
      </c>
      <c r="AY424" s="46">
        <f>SUBTOTAL(9,AY426:AY619)</f>
        <v>1.4118095657311309E+23</v>
      </c>
      <c r="AZ424" s="46">
        <f>SUBTOTAL(9,AZ426:AZ619)</f>
        <v>8.777488132672444E+22</v>
      </c>
      <c r="BA424" s="46">
        <f>SUBTOTAL(9,BA426:BA619)</f>
        <v>0</v>
      </c>
      <c r="BB424" s="46">
        <f>SUBTOTAL(9,BB426:BB619)</f>
        <v>4.8808604396918959E+24</v>
      </c>
      <c r="BC424" s="46">
        <f>SUBTOTAL(9,BC426:BC619)</f>
        <v>3.904688351753516E+23</v>
      </c>
      <c r="BD424" s="46">
        <f>SUBTOTAL(9,BD426:BD619)</f>
        <v>4.4903916045165399E+24</v>
      </c>
      <c r="BE424" s="46">
        <f>SUBTOTAL(9,BE426:BE619)</f>
        <v>8.6532327065728919E+22</v>
      </c>
      <c r="BF424" s="46">
        <f>SUBTOTAL(9,BF426:BF619)</f>
        <v>4.4038592774508108E+24</v>
      </c>
      <c r="BG424" s="46">
        <f>SUBTOTAL(9,BG426:BG619)</f>
        <v>0</v>
      </c>
      <c r="BH424" s="46">
        <f>SUBTOTAL(9,BH426:BH619)</f>
        <v>2.0974062480334947E+24</v>
      </c>
      <c r="BI424" s="46">
        <f>SUBTOTAL(9,BI426:BI619)</f>
        <v>3.3956386701038612E+18</v>
      </c>
      <c r="BJ424" s="46">
        <f>SUBTOTAL(9,BJ426:BJ619)</f>
        <v>1.2645358407466778E+23</v>
      </c>
      <c r="BK424" s="46">
        <f>SUBTOTAL(9,BK426:BK619)</f>
        <v>2.6640519924659118E+18</v>
      </c>
      <c r="BL424" s="46" t="e">
        <f>SUBTOTAL(9,BL426:BL619)</f>
        <v>#N/A</v>
      </c>
      <c r="BM424" s="46">
        <f>SUBTOTAL(9,BM426:BM619)</f>
        <v>6.7060422381374867E+24</v>
      </c>
      <c r="BN424" s="46">
        <f>SUBTOTAL(9,BN426:BN619)</f>
        <v>1.3798725316009817E+22</v>
      </c>
      <c r="BO424" s="46"/>
    </row>
    <row r="425" spans="35:67">
      <c r="AI425" s="52" t="s">
        <v>49</v>
      </c>
      <c r="AJ425" s="52"/>
      <c r="AK425" s="52"/>
      <c r="AL425" s="52"/>
      <c r="AM425" s="52"/>
      <c r="AN425" s="52"/>
      <c r="AO425" s="52"/>
      <c r="AP425" s="52"/>
      <c r="AQ425" s="52"/>
      <c r="AR425" s="52"/>
      <c r="AS425" s="52"/>
      <c r="AT425" s="46">
        <f t="shared" ref="AT425:BN425" si="33">AT424*3</f>
        <v>1.0094648761174994E+25</v>
      </c>
      <c r="AU425" s="46">
        <f t="shared" si="33"/>
        <v>1.8308602680933659E+23</v>
      </c>
      <c r="AV425" s="46">
        <f t="shared" si="33"/>
        <v>2.5236621902937485E+24</v>
      </c>
      <c r="AW425" s="46">
        <f t="shared" si="33"/>
        <v>1.1543168270980886E+24</v>
      </c>
      <c r="AX425" s="46">
        <f t="shared" si="33"/>
        <v>0</v>
      </c>
      <c r="AY425" s="46">
        <f t="shared" si="33"/>
        <v>4.2354286971933928E+23</v>
      </c>
      <c r="AZ425" s="46">
        <f t="shared" si="33"/>
        <v>2.6332464398017332E+23</v>
      </c>
      <c r="BA425" s="46">
        <f t="shared" si="33"/>
        <v>0</v>
      </c>
      <c r="BB425" s="46">
        <f t="shared" si="33"/>
        <v>1.4642581319075689E+25</v>
      </c>
      <c r="BC425" s="46">
        <f t="shared" si="33"/>
        <v>1.1714065055260548E+24</v>
      </c>
      <c r="BD425" s="46">
        <f t="shared" si="33"/>
        <v>1.3471174813549619E+25</v>
      </c>
      <c r="BE425" s="46">
        <f t="shared" si="33"/>
        <v>2.5959698119718676E+23</v>
      </c>
      <c r="BF425" s="46">
        <f t="shared" si="33"/>
        <v>1.3211577832352432E+25</v>
      </c>
      <c r="BG425" s="46">
        <f t="shared" si="33"/>
        <v>0</v>
      </c>
      <c r="BH425" s="46">
        <f t="shared" si="33"/>
        <v>6.2922187441004845E+24</v>
      </c>
      <c r="BI425" s="46">
        <f t="shared" si="33"/>
        <v>1.0186916010311584E+19</v>
      </c>
      <c r="BJ425" s="46">
        <f t="shared" si="33"/>
        <v>3.793607522240033E+23</v>
      </c>
      <c r="BK425" s="46">
        <f t="shared" si="33"/>
        <v>7.9921559773977354E+18</v>
      </c>
      <c r="BL425" s="46" t="e">
        <f t="shared" si="33"/>
        <v>#N/A</v>
      </c>
      <c r="BM425" s="46">
        <f t="shared" si="33"/>
        <v>2.0118126714412458E+25</v>
      </c>
      <c r="BN425" s="46">
        <f t="shared" si="33"/>
        <v>4.1396175948029448E+22</v>
      </c>
      <c r="BO425" s="46"/>
    </row>
    <row r="426" spans="35:67">
      <c r="AI426" s="31">
        <v>69</v>
      </c>
      <c r="AJ426" s="32" t="s">
        <v>51</v>
      </c>
      <c r="AK426" s="31" t="s">
        <v>52</v>
      </c>
      <c r="AL426" s="33" t="s">
        <v>53</v>
      </c>
      <c r="AM426" s="31" t="s">
        <v>54</v>
      </c>
      <c r="AN426" s="31" t="s">
        <v>0</v>
      </c>
      <c r="AO426" s="34">
        <v>20806010</v>
      </c>
      <c r="AP426" s="31">
        <v>20</v>
      </c>
      <c r="AQ426" s="31">
        <v>2</v>
      </c>
      <c r="AR426" s="31">
        <v>13</v>
      </c>
      <c r="AS426" s="31">
        <v>339</v>
      </c>
      <c r="AT426" s="35">
        <v>1627200</v>
      </c>
      <c r="AU426" s="35">
        <v>58800</v>
      </c>
      <c r="AV426" s="35">
        <v>325440</v>
      </c>
      <c r="AW426" s="35">
        <v>100000</v>
      </c>
      <c r="AX426" s="35">
        <v>0</v>
      </c>
      <c r="AY426" s="35">
        <v>488160</v>
      </c>
      <c r="AZ426" s="35">
        <v>0</v>
      </c>
      <c r="BA426" s="35">
        <v>0</v>
      </c>
      <c r="BB426" s="35">
        <v>2599600</v>
      </c>
      <c r="BC426" s="35">
        <v>207968</v>
      </c>
      <c r="BD426" s="35">
        <v>2391632</v>
      </c>
      <c r="BE426" s="35">
        <v>69581.600000000006</v>
      </c>
      <c r="BF426" s="35">
        <v>2322050.4</v>
      </c>
      <c r="BG426" s="35">
        <v>0</v>
      </c>
      <c r="BH426" s="35">
        <v>760000</v>
      </c>
      <c r="BI426" s="35">
        <v>3</v>
      </c>
      <c r="BJ426" s="35">
        <v>111720</v>
      </c>
      <c r="BK426" s="35">
        <v>1</v>
      </c>
      <c r="BL426" s="35">
        <v>29400</v>
      </c>
      <c r="BM426" s="35">
        <v>3223170.4</v>
      </c>
      <c r="BN426" s="35">
        <v>5000</v>
      </c>
      <c r="BO426" s="37"/>
    </row>
    <row r="427" spans="35:67">
      <c r="AI427" s="31">
        <v>127</v>
      </c>
      <c r="AJ427" s="32" t="s">
        <v>51</v>
      </c>
      <c r="AK427" s="31" t="s">
        <v>52</v>
      </c>
      <c r="AL427" s="33" t="s">
        <v>53</v>
      </c>
      <c r="AM427" s="31" t="s">
        <v>54</v>
      </c>
      <c r="AN427" s="31" t="s">
        <v>0</v>
      </c>
      <c r="AO427" s="34">
        <v>20806010</v>
      </c>
      <c r="AP427" s="31">
        <v>13</v>
      </c>
      <c r="AQ427" s="31">
        <v>1</v>
      </c>
      <c r="AR427" s="31">
        <v>22</v>
      </c>
      <c r="AS427" s="31">
        <v>279</v>
      </c>
      <c r="AT427" s="35">
        <v>1339200</v>
      </c>
      <c r="AU427" s="35">
        <v>0</v>
      </c>
      <c r="AV427" s="35">
        <v>267840</v>
      </c>
      <c r="AW427" s="35">
        <v>52500</v>
      </c>
      <c r="AX427" s="35">
        <v>0</v>
      </c>
      <c r="AY427" s="35">
        <v>401760</v>
      </c>
      <c r="AZ427" s="35">
        <v>0</v>
      </c>
      <c r="BA427" s="35">
        <v>0</v>
      </c>
      <c r="BB427" s="35">
        <v>2061300</v>
      </c>
      <c r="BC427" s="35">
        <v>164904</v>
      </c>
      <c r="BD427" s="35">
        <v>1896396</v>
      </c>
      <c r="BE427" s="35">
        <v>44819.8</v>
      </c>
      <c r="BF427" s="35">
        <v>1851576.2</v>
      </c>
      <c r="BG427" s="35">
        <v>0</v>
      </c>
      <c r="BH427" s="35">
        <v>760000</v>
      </c>
      <c r="BI427" s="35">
        <v>2</v>
      </c>
      <c r="BJ427" s="35">
        <v>74480</v>
      </c>
      <c r="BK427" s="35">
        <v>1</v>
      </c>
      <c r="BL427" s="35">
        <v>29400</v>
      </c>
      <c r="BM427" s="35">
        <v>2715456.2</v>
      </c>
      <c r="BN427" s="35">
        <v>5000</v>
      </c>
      <c r="BO427" s="37"/>
    </row>
    <row r="428" spans="35:67">
      <c r="AI428" s="31">
        <v>170</v>
      </c>
      <c r="AJ428" s="32" t="s">
        <v>51</v>
      </c>
      <c r="AK428" s="31" t="s">
        <v>52</v>
      </c>
      <c r="AL428" s="33" t="s">
        <v>53</v>
      </c>
      <c r="AM428" s="31" t="s">
        <v>54</v>
      </c>
      <c r="AN428" s="31" t="s">
        <v>0</v>
      </c>
      <c r="AO428" s="34">
        <v>20806010</v>
      </c>
      <c r="AP428" s="31">
        <v>8</v>
      </c>
      <c r="AQ428" s="31">
        <v>1</v>
      </c>
      <c r="AR428" s="31">
        <v>20</v>
      </c>
      <c r="AS428" s="31">
        <v>261</v>
      </c>
      <c r="AT428" s="35">
        <v>1252800</v>
      </c>
      <c r="AU428" s="35">
        <v>39200</v>
      </c>
      <c r="AV428" s="35">
        <v>250560</v>
      </c>
      <c r="AW428" s="35">
        <v>27500</v>
      </c>
      <c r="AX428" s="35">
        <v>0</v>
      </c>
      <c r="AY428" s="35">
        <v>375840</v>
      </c>
      <c r="AZ428" s="35">
        <v>0</v>
      </c>
      <c r="BA428" s="35">
        <v>0</v>
      </c>
      <c r="BB428" s="35">
        <v>1945900</v>
      </c>
      <c r="BC428" s="35">
        <v>155672</v>
      </c>
      <c r="BD428" s="35">
        <v>1790228</v>
      </c>
      <c r="BE428" s="35">
        <v>39511.4</v>
      </c>
      <c r="BF428" s="35">
        <v>1750716.6</v>
      </c>
      <c r="BG428" s="35">
        <v>0</v>
      </c>
      <c r="BH428" s="35">
        <v>760000</v>
      </c>
      <c r="BI428" s="35">
        <v>0</v>
      </c>
      <c r="BJ428" s="35">
        <v>0</v>
      </c>
      <c r="BK428" s="35">
        <v>0</v>
      </c>
      <c r="BL428" s="35">
        <v>0</v>
      </c>
      <c r="BM428" s="35">
        <v>2510716.6</v>
      </c>
      <c r="BN428" s="35">
        <v>5000</v>
      </c>
      <c r="BO428" s="37"/>
    </row>
    <row r="429" spans="35:67">
      <c r="AI429" s="31">
        <v>171</v>
      </c>
      <c r="AJ429" s="32" t="s">
        <v>51</v>
      </c>
      <c r="AK429" s="31" t="s">
        <v>52</v>
      </c>
      <c r="AL429" s="33" t="s">
        <v>53</v>
      </c>
      <c r="AM429" s="31" t="s">
        <v>54</v>
      </c>
      <c r="AN429" s="31" t="s">
        <v>0</v>
      </c>
      <c r="AO429" s="34">
        <v>20806010</v>
      </c>
      <c r="AP429" s="31">
        <v>20</v>
      </c>
      <c r="AQ429" s="31">
        <v>1</v>
      </c>
      <c r="AR429" s="31">
        <v>20</v>
      </c>
      <c r="AS429" s="31">
        <v>261</v>
      </c>
      <c r="AT429" s="35">
        <v>1252800</v>
      </c>
      <c r="AU429" s="35">
        <v>98000</v>
      </c>
      <c r="AV429" s="35">
        <v>250560</v>
      </c>
      <c r="AW429" s="35">
        <v>100000</v>
      </c>
      <c r="AX429" s="35">
        <v>0</v>
      </c>
      <c r="AY429" s="35">
        <v>375840</v>
      </c>
      <c r="AZ429" s="35">
        <v>0</v>
      </c>
      <c r="BA429" s="35">
        <v>0</v>
      </c>
      <c r="BB429" s="35">
        <v>2077200</v>
      </c>
      <c r="BC429" s="35">
        <v>166176</v>
      </c>
      <c r="BD429" s="35">
        <v>1911024</v>
      </c>
      <c r="BE429" s="35">
        <v>45551.200000000004</v>
      </c>
      <c r="BF429" s="35">
        <v>1865472.8</v>
      </c>
      <c r="BG429" s="35">
        <v>0</v>
      </c>
      <c r="BH429" s="35">
        <v>760000</v>
      </c>
      <c r="BI429" s="35">
        <v>2</v>
      </c>
      <c r="BJ429" s="35">
        <v>74480</v>
      </c>
      <c r="BK429" s="35">
        <v>1</v>
      </c>
      <c r="BL429" s="35">
        <v>29400</v>
      </c>
      <c r="BM429" s="35">
        <v>2729352.8</v>
      </c>
      <c r="BN429" s="35">
        <v>5000</v>
      </c>
      <c r="BO429" s="37"/>
    </row>
    <row r="431" spans="35:67">
      <c r="AI431" s="7" t="s">
        <v>1</v>
      </c>
      <c r="AP431" s="7" t="s">
        <v>1</v>
      </c>
      <c r="AQ431" s="8"/>
      <c r="AS431" s="8"/>
      <c r="AT431" s="8"/>
      <c r="AU431" s="9"/>
      <c r="AV431" s="9"/>
      <c r="AW431" s="7" t="s">
        <v>1</v>
      </c>
      <c r="AX431" s="8"/>
      <c r="AY431" s="9"/>
      <c r="AZ431" s="8"/>
      <c r="BA431" s="8"/>
      <c r="BB431" s="7"/>
      <c r="BC431" s="7" t="s">
        <v>2</v>
      </c>
      <c r="BD431" s="8"/>
      <c r="BF431" s="8"/>
      <c r="BG431" s="8"/>
      <c r="BH431" s="8"/>
      <c r="BI431" s="9"/>
      <c r="BJ431" s="8"/>
      <c r="BK431" s="7" t="s">
        <v>1</v>
      </c>
      <c r="BL431" s="8"/>
      <c r="BM431" s="9"/>
      <c r="BO431" s="1"/>
    </row>
    <row r="432" spans="35:67">
      <c r="AI432" s="10" t="s">
        <v>3</v>
      </c>
      <c r="AJ432" s="11"/>
      <c r="AK432" s="11"/>
      <c r="AL432" s="11"/>
      <c r="AM432" s="11"/>
      <c r="AN432" s="11"/>
      <c r="AO432" s="11"/>
      <c r="AP432" s="10" t="s">
        <v>4</v>
      </c>
      <c r="AQ432" s="12"/>
      <c r="AS432" s="12"/>
      <c r="AT432" s="12"/>
      <c r="AU432" s="12"/>
      <c r="AV432" s="9"/>
      <c r="AW432" s="10" t="s">
        <v>5</v>
      </c>
      <c r="AX432" s="12"/>
      <c r="AY432" s="9"/>
      <c r="AZ432" s="12"/>
      <c r="BA432" s="12"/>
      <c r="BB432" s="12"/>
      <c r="BC432" s="10" t="s">
        <v>6</v>
      </c>
      <c r="BD432" s="13"/>
      <c r="BF432" s="12"/>
      <c r="BG432" s="12"/>
      <c r="BH432" s="12"/>
      <c r="BI432" s="9"/>
      <c r="BJ432" s="13"/>
      <c r="BK432" s="10" t="s">
        <v>7</v>
      </c>
      <c r="BL432" s="12"/>
      <c r="BM432" s="9"/>
      <c r="BO432" s="1"/>
    </row>
    <row r="442" spans="35:67">
      <c r="AI442" s="53" t="s">
        <v>50</v>
      </c>
      <c r="AJ442" s="53"/>
      <c r="AK442" s="53"/>
      <c r="AL442" s="53"/>
      <c r="AM442" s="53"/>
      <c r="AN442" s="53"/>
      <c r="AO442" s="53"/>
      <c r="AP442" s="53"/>
      <c r="AQ442" s="53"/>
      <c r="AR442" s="53"/>
      <c r="AS442" s="53"/>
      <c r="AT442" s="53"/>
      <c r="AU442" s="53"/>
      <c r="AV442" s="53"/>
      <c r="AW442" s="53"/>
      <c r="AX442" s="53"/>
      <c r="AY442" s="53"/>
      <c r="AZ442" s="53"/>
      <c r="BA442" s="53"/>
      <c r="BB442" s="53"/>
      <c r="BC442" s="53"/>
      <c r="BD442" s="53"/>
      <c r="BE442" s="53"/>
      <c r="BF442" s="53"/>
      <c r="BG442" s="53"/>
      <c r="BH442" s="53"/>
      <c r="BI442" s="53"/>
      <c r="BJ442" s="53"/>
      <c r="BK442" s="53"/>
      <c r="BL442" s="53"/>
      <c r="BM442" s="53"/>
      <c r="BN442" s="53"/>
      <c r="BO442" s="53"/>
    </row>
    <row r="443" spans="35:67">
      <c r="AI443" s="53" t="s">
        <v>8</v>
      </c>
      <c r="AJ443" s="53"/>
      <c r="AK443" s="53"/>
      <c r="AL443" s="53"/>
      <c r="AM443" s="53"/>
      <c r="AN443" s="53"/>
      <c r="AO443" s="53"/>
      <c r="AP443" s="53"/>
      <c r="AQ443" s="53"/>
      <c r="AR443" s="53"/>
      <c r="AS443" s="53"/>
      <c r="AT443" s="53"/>
      <c r="AU443" s="53"/>
      <c r="AV443" s="53"/>
      <c r="AW443" s="53"/>
      <c r="AX443" s="53"/>
      <c r="AY443" s="53"/>
      <c r="AZ443" s="53"/>
      <c r="BA443" s="53"/>
      <c r="BB443" s="53"/>
      <c r="BC443" s="53"/>
      <c r="BD443" s="53"/>
      <c r="BE443" s="53"/>
      <c r="BF443" s="53"/>
      <c r="BG443" s="53"/>
      <c r="BH443" s="53"/>
      <c r="BI443" s="53"/>
      <c r="BJ443" s="53"/>
      <c r="BK443" s="53"/>
      <c r="BL443" s="53"/>
      <c r="BM443" s="53"/>
      <c r="BN443" s="53"/>
      <c r="BO443" s="53"/>
    </row>
    <row r="444" spans="35:67">
      <c r="AI444" s="54" t="s">
        <v>9</v>
      </c>
      <c r="AJ444" s="54"/>
      <c r="AK444" s="42"/>
      <c r="AL444" s="43"/>
      <c r="AM444" s="42"/>
      <c r="AN444" s="42"/>
      <c r="AO444" s="42"/>
      <c r="AP444" s="42"/>
      <c r="AQ444" s="42"/>
      <c r="AR444" s="42"/>
      <c r="AS444" s="42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</row>
    <row r="445" spans="35:67">
      <c r="AI445" s="54" t="s">
        <v>10</v>
      </c>
      <c r="AJ445" s="54"/>
      <c r="AK445" s="17"/>
      <c r="AL445" s="44"/>
      <c r="AM445" s="17"/>
      <c r="AN445" s="3"/>
      <c r="AO445" s="25"/>
      <c r="AP445" s="25"/>
      <c r="AQ445" s="25"/>
      <c r="AR445" s="25"/>
      <c r="AS445" s="25"/>
      <c r="AT445" s="25"/>
      <c r="AU445" s="25"/>
      <c r="AV445" s="25"/>
      <c r="AW445" s="25"/>
      <c r="AX445" s="25"/>
      <c r="AY445" s="25"/>
      <c r="AZ445" s="25"/>
      <c r="BA445" s="25"/>
      <c r="BB445" s="25"/>
      <c r="BC445" s="25"/>
      <c r="BD445" s="25"/>
      <c r="BE445" s="25"/>
      <c r="BF445" s="25"/>
      <c r="BG445" s="25"/>
      <c r="BH445" s="25"/>
      <c r="BI445" s="25"/>
      <c r="BJ445" s="25"/>
      <c r="BK445" s="25"/>
      <c r="BL445" s="25"/>
      <c r="BM445" s="19"/>
      <c r="BN445" s="19"/>
      <c r="BO445" s="16"/>
    </row>
    <row r="446" spans="35:67">
      <c r="AI446" s="55" t="s">
        <v>12</v>
      </c>
      <c r="AJ446" s="55"/>
      <c r="AK446" s="44"/>
      <c r="AL446" s="44"/>
      <c r="AM446" s="44"/>
      <c r="AN446" s="44"/>
      <c r="AO446" s="17"/>
      <c r="AP446" s="44"/>
      <c r="AQ446" s="44"/>
      <c r="AR446" s="44"/>
      <c r="AS446" s="4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4"/>
      <c r="BO446" s="4"/>
    </row>
    <row r="447" spans="35:67">
      <c r="AI447" s="56" t="s">
        <v>11</v>
      </c>
      <c r="AJ447" s="56"/>
      <c r="AK447" s="56"/>
      <c r="AL447" s="56"/>
      <c r="AM447" s="56"/>
      <c r="AN447" s="56"/>
      <c r="AO447" s="56"/>
      <c r="AP447" s="56"/>
      <c r="AQ447" s="56"/>
      <c r="AR447" s="56"/>
      <c r="AS447" s="56"/>
      <c r="AT447" s="56"/>
      <c r="AU447" s="56"/>
      <c r="AV447" s="56"/>
      <c r="AW447" s="56"/>
      <c r="AX447" s="56"/>
      <c r="AY447" s="56"/>
      <c r="AZ447" s="56"/>
      <c r="BA447" s="56"/>
      <c r="BB447" s="56"/>
      <c r="BC447" s="56"/>
      <c r="BD447" s="56"/>
      <c r="BE447" s="56"/>
      <c r="BF447" s="56"/>
      <c r="BG447" s="56"/>
      <c r="BH447" s="56"/>
      <c r="BI447" s="56"/>
      <c r="BJ447" s="56"/>
      <c r="BK447" s="56"/>
      <c r="BL447" s="56"/>
      <c r="BM447" s="56"/>
      <c r="BN447" s="56"/>
      <c r="BO447" s="56"/>
    </row>
    <row r="448" spans="35:67">
      <c r="AI448" s="20"/>
      <c r="AJ448" s="20"/>
      <c r="AK448" s="20"/>
      <c r="AL448" s="20"/>
      <c r="AM448" s="20"/>
      <c r="AN448" s="20"/>
      <c r="AO448" s="17"/>
      <c r="AP448" s="20"/>
      <c r="AQ448" s="20"/>
      <c r="AR448" s="20"/>
      <c r="AS448" s="20"/>
      <c r="AT448" s="21"/>
      <c r="AU448" s="21"/>
      <c r="AV448" s="21"/>
      <c r="AW448" s="21"/>
      <c r="AX448" s="21"/>
      <c r="AY448" s="21"/>
      <c r="AZ448" s="21"/>
      <c r="BA448" s="21"/>
      <c r="BB448" s="24"/>
      <c r="BC448" s="21"/>
      <c r="BD448" s="24"/>
      <c r="BE448" s="21"/>
      <c r="BF448" s="21"/>
      <c r="BG448" s="21"/>
      <c r="BH448" s="21"/>
      <c r="BI448" s="21"/>
      <c r="BJ448" s="21"/>
      <c r="BK448" s="21"/>
      <c r="BL448" s="21"/>
      <c r="BM448" s="57" t="s">
        <v>13</v>
      </c>
      <c r="BN448" s="57"/>
      <c r="BO448" s="57"/>
    </row>
    <row r="449" spans="35:67">
      <c r="AI449" s="58" t="s">
        <v>14</v>
      </c>
      <c r="AJ449" s="58" t="s">
        <v>15</v>
      </c>
      <c r="AK449" s="58" t="s">
        <v>16</v>
      </c>
      <c r="AL449" s="58" t="s">
        <v>17</v>
      </c>
      <c r="AM449" s="58" t="s">
        <v>18</v>
      </c>
      <c r="AN449" s="58" t="s">
        <v>19</v>
      </c>
      <c r="AO449" s="59" t="s">
        <v>20</v>
      </c>
      <c r="AP449" s="58" t="s">
        <v>21</v>
      </c>
      <c r="AQ449" s="58" t="s">
        <v>22</v>
      </c>
      <c r="AR449" s="58" t="s">
        <v>23</v>
      </c>
      <c r="AS449" s="58" t="s">
        <v>24</v>
      </c>
      <c r="AT449" s="47" t="s">
        <v>25</v>
      </c>
      <c r="AU449" s="47" t="s">
        <v>26</v>
      </c>
      <c r="AV449" s="48"/>
      <c r="AW449" s="48"/>
      <c r="AX449" s="48"/>
      <c r="AY449" s="48"/>
      <c r="AZ449" s="48"/>
      <c r="BA449" s="48"/>
      <c r="BB449" s="50" t="s">
        <v>27</v>
      </c>
      <c r="BC449" s="47" t="s">
        <v>28</v>
      </c>
      <c r="BD449" s="50" t="s">
        <v>29</v>
      </c>
      <c r="BE449" s="47" t="s">
        <v>30</v>
      </c>
      <c r="BF449" s="49" t="s">
        <v>31</v>
      </c>
      <c r="BG449" s="49" t="s">
        <v>32</v>
      </c>
      <c r="BH449" s="47" t="s">
        <v>33</v>
      </c>
      <c r="BI449" s="47" t="s">
        <v>34</v>
      </c>
      <c r="BJ449" s="48"/>
      <c r="BK449" s="48"/>
      <c r="BL449" s="48"/>
      <c r="BM449" s="50" t="s">
        <v>35</v>
      </c>
      <c r="BN449" s="47" t="s">
        <v>36</v>
      </c>
      <c r="BO449" s="50" t="s">
        <v>37</v>
      </c>
    </row>
    <row r="450" spans="35:67">
      <c r="AI450" s="52"/>
      <c r="AJ450" s="52"/>
      <c r="AK450" s="52"/>
      <c r="AL450" s="52"/>
      <c r="AM450" s="52"/>
      <c r="AN450" s="52"/>
      <c r="AO450" s="60"/>
      <c r="AP450" s="58"/>
      <c r="AQ450" s="52"/>
      <c r="AR450" s="52"/>
      <c r="AS450" s="52"/>
      <c r="AT450" s="48"/>
      <c r="AU450" s="45" t="s">
        <v>38</v>
      </c>
      <c r="AV450" s="45" t="s">
        <v>39</v>
      </c>
      <c r="AW450" s="45" t="s">
        <v>40</v>
      </c>
      <c r="AX450" s="45" t="s">
        <v>41</v>
      </c>
      <c r="AY450" s="45" t="s">
        <v>42</v>
      </c>
      <c r="AZ450" s="45" t="s">
        <v>43</v>
      </c>
      <c r="BA450" s="45" t="s">
        <v>44</v>
      </c>
      <c r="BB450" s="51"/>
      <c r="BC450" s="48"/>
      <c r="BD450" s="51"/>
      <c r="BE450" s="48"/>
      <c r="BF450" s="49"/>
      <c r="BG450" s="48"/>
      <c r="BH450" s="48"/>
      <c r="BI450" s="45" t="s">
        <v>45</v>
      </c>
      <c r="BJ450" s="45" t="s">
        <v>46</v>
      </c>
      <c r="BK450" s="45" t="s">
        <v>47</v>
      </c>
      <c r="BL450" s="45" t="s">
        <v>46</v>
      </c>
      <c r="BM450" s="51"/>
      <c r="BN450" s="48"/>
      <c r="BO450" s="51"/>
    </row>
    <row r="451" spans="35:67">
      <c r="AI451" s="52" t="s">
        <v>48</v>
      </c>
      <c r="AJ451" s="52"/>
      <c r="AK451" s="52"/>
      <c r="AL451" s="52"/>
      <c r="AM451" s="52"/>
      <c r="AN451" s="52"/>
      <c r="AO451" s="52"/>
      <c r="AP451" s="52"/>
      <c r="AQ451" s="52"/>
      <c r="AR451" s="52"/>
      <c r="AS451" s="52"/>
      <c r="AT451" s="46">
        <f>SUBTOTAL(9,AT453:AT646)</f>
        <v>8.4125925223643256E+23</v>
      </c>
      <c r="AU451" s="46">
        <f>SUBTOTAL(9,AU453:AU646)</f>
        <v>1.5257867574446842E+22</v>
      </c>
      <c r="AV451" s="46">
        <f>SUBTOTAL(9,AV453:AV646)</f>
        <v>2.1031481305910814E+23</v>
      </c>
      <c r="AW451" s="46">
        <f>SUBTOTAL(9,AW453:AW646)</f>
        <v>9.6197473907496093E+22</v>
      </c>
      <c r="AX451" s="46">
        <f>SUBTOTAL(9,AX453:AX646)</f>
        <v>0</v>
      </c>
      <c r="AY451" s="46">
        <f>SUBTOTAL(9,AY453:AY646)</f>
        <v>3.5296855423099494E+22</v>
      </c>
      <c r="AZ451" s="46">
        <f>SUBTOTAL(9,AZ453:AZ646)</f>
        <v>2.1944725203534528E+22</v>
      </c>
      <c r="BA451" s="46">
        <f>SUBTOTAL(9,BA453:BA646)</f>
        <v>0</v>
      </c>
      <c r="BB451" s="46">
        <f>SUBTOTAL(9,BB453:BB646)</f>
        <v>1.2202709874041185E+24</v>
      </c>
      <c r="BC451" s="46">
        <f>SUBTOTAL(9,BC453:BC646)</f>
        <v>9.7621678992329445E+22</v>
      </c>
      <c r="BD451" s="46">
        <f>SUBTOTAL(9,BD453:BD646)</f>
        <v>1.1226493084117877E+24</v>
      </c>
      <c r="BE451" s="46">
        <f>SUBTOTAL(9,BE453:BE646)</f>
        <v>2.1634072413170387E+22</v>
      </c>
      <c r="BF451" s="46">
        <f>SUBTOTAL(9,BF453:BF646)</f>
        <v>1.1010152359986172E+24</v>
      </c>
      <c r="BG451" s="46">
        <f>SUBTOTAL(9,BG453:BG646)</f>
        <v>0</v>
      </c>
      <c r="BH451" s="46">
        <f>SUBTOTAL(9,BH453:BH646)</f>
        <v>5.2437557371276983E+23</v>
      </c>
      <c r="BI451" s="46">
        <f>SUBTOTAL(9,BI453:BI646)</f>
        <v>8.4894854176506829E+17</v>
      </c>
      <c r="BJ451" s="46">
        <f>SUBTOTAL(9,BJ453:BJ646)</f>
        <v>3.1614843695331145E+22</v>
      </c>
      <c r="BK451" s="46">
        <f>SUBTOTAL(9,BK453:BK646)</f>
        <v>6.6604349694282547E+17</v>
      </c>
      <c r="BL451" s="46" t="e">
        <f>SUBTOTAL(9,BL453:BL646)</f>
        <v>#N/A</v>
      </c>
      <c r="BM451" s="46">
        <f>SUBTOTAL(9,BM453:BM646)</f>
        <v>1.6765873322168413E+24</v>
      </c>
      <c r="BN451" s="46">
        <f>SUBTOTAL(9,BN453:BN646)</f>
        <v>3.4498393007419021E+21</v>
      </c>
      <c r="BO451" s="46"/>
    </row>
    <row r="452" spans="35:67">
      <c r="AI452" s="52" t="s">
        <v>49</v>
      </c>
      <c r="AJ452" s="52"/>
      <c r="AK452" s="52"/>
      <c r="AL452" s="52"/>
      <c r="AM452" s="52"/>
      <c r="AN452" s="52"/>
      <c r="AO452" s="52"/>
      <c r="AP452" s="52"/>
      <c r="AQ452" s="52"/>
      <c r="AR452" s="52"/>
      <c r="AS452" s="52"/>
      <c r="AT452" s="46">
        <f t="shared" ref="AT452:BN452" si="34">AT451*3</f>
        <v>2.5237777567092978E+24</v>
      </c>
      <c r="AU452" s="46">
        <f t="shared" si="34"/>
        <v>4.5773602723340527E+22</v>
      </c>
      <c r="AV452" s="46">
        <f t="shared" si="34"/>
        <v>6.3094443917732445E+23</v>
      </c>
      <c r="AW452" s="46">
        <f t="shared" si="34"/>
        <v>2.885924217224883E+23</v>
      </c>
      <c r="AX452" s="46">
        <f t="shared" si="34"/>
        <v>0</v>
      </c>
      <c r="AY452" s="46">
        <f t="shared" si="34"/>
        <v>1.0589056626929847E+23</v>
      </c>
      <c r="AZ452" s="46">
        <f t="shared" si="34"/>
        <v>6.5834175610603587E+22</v>
      </c>
      <c r="BA452" s="46">
        <f t="shared" si="34"/>
        <v>0</v>
      </c>
      <c r="BB452" s="46">
        <f t="shared" si="34"/>
        <v>3.6608129622123551E+24</v>
      </c>
      <c r="BC452" s="46">
        <f t="shared" si="34"/>
        <v>2.9286503697698834E+23</v>
      </c>
      <c r="BD452" s="46">
        <f t="shared" si="34"/>
        <v>3.3679479252353631E+24</v>
      </c>
      <c r="BE452" s="46">
        <f t="shared" si="34"/>
        <v>6.4902217239511156E+22</v>
      </c>
      <c r="BF452" s="46">
        <f t="shared" si="34"/>
        <v>3.3030457079958515E+24</v>
      </c>
      <c r="BG452" s="46">
        <f t="shared" si="34"/>
        <v>0</v>
      </c>
      <c r="BH452" s="46">
        <f t="shared" si="34"/>
        <v>1.5731267211383094E+24</v>
      </c>
      <c r="BI452" s="46">
        <f t="shared" si="34"/>
        <v>2.5468456252952049E+18</v>
      </c>
      <c r="BJ452" s="46">
        <f t="shared" si="34"/>
        <v>9.484453108599343E+22</v>
      </c>
      <c r="BK452" s="46">
        <f t="shared" si="34"/>
        <v>1.9981304908284764E+18</v>
      </c>
      <c r="BL452" s="46" t="e">
        <f t="shared" si="34"/>
        <v>#N/A</v>
      </c>
      <c r="BM452" s="46">
        <f t="shared" si="34"/>
        <v>5.0297619966505242E+24</v>
      </c>
      <c r="BN452" s="46">
        <f t="shared" si="34"/>
        <v>1.0349517902225707E+22</v>
      </c>
      <c r="BO452" s="46"/>
    </row>
    <row r="453" spans="35:67">
      <c r="AI453" s="31">
        <v>70</v>
      </c>
      <c r="AJ453" s="32" t="s">
        <v>51</v>
      </c>
      <c r="AK453" s="31" t="s">
        <v>52</v>
      </c>
      <c r="AL453" s="33" t="s">
        <v>53</v>
      </c>
      <c r="AM453" s="31" t="s">
        <v>54</v>
      </c>
      <c r="AN453" s="31" t="s">
        <v>0</v>
      </c>
      <c r="AO453" s="34">
        <v>20806004</v>
      </c>
      <c r="AP453" s="31">
        <v>29</v>
      </c>
      <c r="AQ453" s="31">
        <v>2</v>
      </c>
      <c r="AR453" s="31">
        <v>12</v>
      </c>
      <c r="AS453" s="31">
        <v>326</v>
      </c>
      <c r="AT453" s="35">
        <v>1564800</v>
      </c>
      <c r="AU453" s="35">
        <v>137200</v>
      </c>
      <c r="AV453" s="35">
        <v>312960</v>
      </c>
      <c r="AW453" s="35">
        <v>177500</v>
      </c>
      <c r="AX453" s="35">
        <v>0</v>
      </c>
      <c r="AY453" s="35">
        <v>625920</v>
      </c>
      <c r="AZ453" s="35">
        <v>0</v>
      </c>
      <c r="BA453" s="35">
        <v>0</v>
      </c>
      <c r="BB453" s="35">
        <v>2818380</v>
      </c>
      <c r="BC453" s="35">
        <v>225470.4</v>
      </c>
      <c r="BD453" s="35">
        <v>2592909.6</v>
      </c>
      <c r="BE453" s="35">
        <v>79645.48000000001</v>
      </c>
      <c r="BF453" s="35">
        <v>2513264.12</v>
      </c>
      <c r="BG453" s="35">
        <v>0</v>
      </c>
      <c r="BH453" s="35">
        <v>760000</v>
      </c>
      <c r="BI453" s="35">
        <v>2</v>
      </c>
      <c r="BJ453" s="35">
        <v>74480</v>
      </c>
      <c r="BK453" s="35">
        <v>1</v>
      </c>
      <c r="BL453" s="35">
        <v>29400</v>
      </c>
      <c r="BM453" s="35">
        <v>3377144.12</v>
      </c>
      <c r="BN453" s="35">
        <v>5000</v>
      </c>
      <c r="BO453" s="37"/>
    </row>
    <row r="454" spans="35:67">
      <c r="AI454" s="31">
        <v>77</v>
      </c>
      <c r="AJ454" s="32" t="s">
        <v>51</v>
      </c>
      <c r="AK454" s="31" t="s">
        <v>52</v>
      </c>
      <c r="AL454" s="33" t="s">
        <v>53</v>
      </c>
      <c r="AM454" s="31" t="s">
        <v>54</v>
      </c>
      <c r="AN454" s="31" t="s">
        <v>0</v>
      </c>
      <c r="AO454" s="34">
        <v>20806004</v>
      </c>
      <c r="AP454" s="31">
        <v>26</v>
      </c>
      <c r="AQ454" s="31">
        <v>1</v>
      </c>
      <c r="AR454" s="31">
        <v>25</v>
      </c>
      <c r="AS454" s="31">
        <v>306</v>
      </c>
      <c r="AT454" s="35">
        <v>1468800</v>
      </c>
      <c r="AU454" s="35">
        <v>29400</v>
      </c>
      <c r="AV454" s="35">
        <v>293760</v>
      </c>
      <c r="AW454" s="35">
        <v>147500</v>
      </c>
      <c r="AX454" s="35">
        <v>0</v>
      </c>
      <c r="AY454" s="35">
        <v>587520</v>
      </c>
      <c r="AZ454" s="35">
        <v>0</v>
      </c>
      <c r="BA454" s="35">
        <v>0</v>
      </c>
      <c r="BB454" s="35">
        <v>2526980</v>
      </c>
      <c r="BC454" s="35">
        <v>202158.4</v>
      </c>
      <c r="BD454" s="35">
        <v>2324821.6</v>
      </c>
      <c r="BE454" s="35">
        <v>66241.08</v>
      </c>
      <c r="BF454" s="35">
        <v>2258580.52</v>
      </c>
      <c r="BG454" s="35">
        <v>0</v>
      </c>
      <c r="BH454" s="35">
        <v>760000</v>
      </c>
      <c r="BI454" s="35">
        <v>2</v>
      </c>
      <c r="BJ454" s="35">
        <v>74480</v>
      </c>
      <c r="BK454" s="35">
        <v>1</v>
      </c>
      <c r="BL454" s="35">
        <v>29400</v>
      </c>
      <c r="BM454" s="35">
        <v>3122460.52</v>
      </c>
      <c r="BN454" s="35">
        <v>5000</v>
      </c>
      <c r="BO454" s="37"/>
    </row>
    <row r="455" spans="35:67">
      <c r="AI455" s="31">
        <v>137</v>
      </c>
      <c r="AJ455" s="32" t="s">
        <v>51</v>
      </c>
      <c r="AK455" s="31" t="s">
        <v>52</v>
      </c>
      <c r="AL455" s="33" t="s">
        <v>53</v>
      </c>
      <c r="AM455" s="31" t="s">
        <v>54</v>
      </c>
      <c r="AN455" s="31" t="s">
        <v>0</v>
      </c>
      <c r="AO455" s="34">
        <v>20806004</v>
      </c>
      <c r="AP455" s="31">
        <v>38</v>
      </c>
      <c r="AQ455" s="31">
        <v>1</v>
      </c>
      <c r="AR455" s="31">
        <v>21</v>
      </c>
      <c r="AS455" s="31">
        <v>270</v>
      </c>
      <c r="AT455" s="35">
        <v>1296000</v>
      </c>
      <c r="AU455" s="35">
        <v>98000</v>
      </c>
      <c r="AV455" s="35">
        <v>259200</v>
      </c>
      <c r="AW455" s="35">
        <v>267500</v>
      </c>
      <c r="AX455" s="35">
        <v>0</v>
      </c>
      <c r="AY455" s="35">
        <v>518400</v>
      </c>
      <c r="AZ455" s="35">
        <v>0</v>
      </c>
      <c r="BA455" s="35">
        <v>0</v>
      </c>
      <c r="BB455" s="35">
        <v>2439100</v>
      </c>
      <c r="BC455" s="35">
        <v>195128</v>
      </c>
      <c r="BD455" s="35">
        <v>2243972</v>
      </c>
      <c r="BE455" s="35">
        <v>62198.600000000006</v>
      </c>
      <c r="BF455" s="35">
        <v>2181773.4</v>
      </c>
      <c r="BG455" s="35">
        <v>0</v>
      </c>
      <c r="BH455" s="35">
        <v>760000</v>
      </c>
      <c r="BI455" s="35">
        <v>2</v>
      </c>
      <c r="BJ455" s="35">
        <v>74480</v>
      </c>
      <c r="BK455" s="35">
        <v>1</v>
      </c>
      <c r="BL455" s="35">
        <v>29400</v>
      </c>
      <c r="BM455" s="35">
        <v>3045653.4</v>
      </c>
      <c r="BN455" s="35">
        <v>5000</v>
      </c>
      <c r="BO455" s="37"/>
    </row>
    <row r="456" spans="35:67">
      <c r="AI456" s="31">
        <v>168</v>
      </c>
      <c r="AJ456" s="32" t="s">
        <v>51</v>
      </c>
      <c r="AK456" s="31" t="s">
        <v>52</v>
      </c>
      <c r="AL456" s="33" t="s">
        <v>53</v>
      </c>
      <c r="AM456" s="31" t="s">
        <v>54</v>
      </c>
      <c r="AN456" s="31" t="s">
        <v>0</v>
      </c>
      <c r="AO456" s="34">
        <v>20806004</v>
      </c>
      <c r="AP456" s="31">
        <v>23</v>
      </c>
      <c r="AQ456" s="31">
        <v>1</v>
      </c>
      <c r="AR456" s="31">
        <v>20</v>
      </c>
      <c r="AS456" s="31">
        <v>261</v>
      </c>
      <c r="AT456" s="35">
        <v>1252800</v>
      </c>
      <c r="AU456" s="35">
        <v>29400</v>
      </c>
      <c r="AV456" s="35">
        <v>250560</v>
      </c>
      <c r="AW456" s="35">
        <v>122500</v>
      </c>
      <c r="AX456" s="35">
        <v>0</v>
      </c>
      <c r="AY456" s="35">
        <v>501120</v>
      </c>
      <c r="AZ456" s="35">
        <v>0</v>
      </c>
      <c r="BA456" s="35">
        <v>0</v>
      </c>
      <c r="BB456" s="35">
        <v>2156380</v>
      </c>
      <c r="BC456" s="35">
        <v>172510.4</v>
      </c>
      <c r="BD456" s="35">
        <v>1983869.6</v>
      </c>
      <c r="BE456" s="35">
        <v>49193.48000000001</v>
      </c>
      <c r="BF456" s="35">
        <v>1934676.12</v>
      </c>
      <c r="BG456" s="35">
        <v>0</v>
      </c>
      <c r="BH456" s="35">
        <v>760000</v>
      </c>
      <c r="BI456" s="35">
        <v>3</v>
      </c>
      <c r="BJ456" s="35">
        <v>111720</v>
      </c>
      <c r="BK456" s="35">
        <v>1</v>
      </c>
      <c r="BL456" s="35">
        <v>29400</v>
      </c>
      <c r="BM456" s="35">
        <v>2835796.12</v>
      </c>
      <c r="BN456" s="35">
        <v>5000</v>
      </c>
      <c r="BO456" s="37"/>
    </row>
    <row r="458" spans="35:67">
      <c r="AI458" s="7" t="s">
        <v>1</v>
      </c>
      <c r="AP458" s="7" t="s">
        <v>1</v>
      </c>
      <c r="AQ458" s="8"/>
      <c r="AS458" s="8"/>
      <c r="AT458" s="8"/>
      <c r="AU458" s="9"/>
      <c r="AV458" s="9"/>
      <c r="AW458" s="7" t="s">
        <v>1</v>
      </c>
      <c r="AX458" s="8"/>
      <c r="AY458" s="9"/>
      <c r="AZ458" s="8"/>
      <c r="BA458" s="8"/>
      <c r="BB458" s="7"/>
      <c r="BC458" s="7" t="s">
        <v>2</v>
      </c>
      <c r="BD458" s="8"/>
      <c r="BF458" s="8"/>
      <c r="BG458" s="8"/>
      <c r="BH458" s="8"/>
      <c r="BI458" s="9"/>
      <c r="BJ458" s="8"/>
      <c r="BK458" s="7" t="s">
        <v>1</v>
      </c>
      <c r="BL458" s="8"/>
      <c r="BM458" s="9"/>
      <c r="BO458" s="1"/>
    </row>
    <row r="459" spans="35:67">
      <c r="AI459" s="10" t="s">
        <v>3</v>
      </c>
      <c r="AJ459" s="11"/>
      <c r="AK459" s="11"/>
      <c r="AL459" s="11"/>
      <c r="AM459" s="11"/>
      <c r="AN459" s="11"/>
      <c r="AO459" s="11"/>
      <c r="AP459" s="10" t="s">
        <v>4</v>
      </c>
      <c r="AQ459" s="12"/>
      <c r="AS459" s="12"/>
      <c r="AT459" s="12"/>
      <c r="AU459" s="12"/>
      <c r="AV459" s="9"/>
      <c r="AW459" s="10" t="s">
        <v>5</v>
      </c>
      <c r="AX459" s="12"/>
      <c r="AY459" s="9"/>
      <c r="AZ459" s="12"/>
      <c r="BA459" s="12"/>
      <c r="BB459" s="12"/>
      <c r="BC459" s="10" t="s">
        <v>6</v>
      </c>
      <c r="BD459" s="13"/>
      <c r="BF459" s="12"/>
      <c r="BG459" s="12"/>
      <c r="BH459" s="12"/>
      <c r="BI459" s="9"/>
      <c r="BJ459" s="13"/>
      <c r="BK459" s="10" t="s">
        <v>7</v>
      </c>
      <c r="BL459" s="12"/>
      <c r="BM459" s="9"/>
      <c r="BO459" s="1"/>
    </row>
    <row r="469" spans="35:67">
      <c r="AI469" s="53" t="s">
        <v>50</v>
      </c>
      <c r="AJ469" s="53"/>
      <c r="AK469" s="53"/>
      <c r="AL469" s="53"/>
      <c r="AM469" s="53"/>
      <c r="AN469" s="53"/>
      <c r="AO469" s="53"/>
      <c r="AP469" s="53"/>
      <c r="AQ469" s="53"/>
      <c r="AR469" s="53"/>
      <c r="AS469" s="53"/>
      <c r="AT469" s="53"/>
      <c r="AU469" s="53"/>
      <c r="AV469" s="53"/>
      <c r="AW469" s="53"/>
      <c r="AX469" s="53"/>
      <c r="AY469" s="53"/>
      <c r="AZ469" s="53"/>
      <c r="BA469" s="53"/>
      <c r="BB469" s="53"/>
      <c r="BC469" s="53"/>
      <c r="BD469" s="53"/>
      <c r="BE469" s="53"/>
      <c r="BF469" s="53"/>
      <c r="BG469" s="53"/>
      <c r="BH469" s="53"/>
      <c r="BI469" s="53"/>
      <c r="BJ469" s="53"/>
      <c r="BK469" s="53"/>
      <c r="BL469" s="53"/>
      <c r="BM469" s="53"/>
      <c r="BN469" s="53"/>
      <c r="BO469" s="53"/>
    </row>
    <row r="470" spans="35:67">
      <c r="AI470" s="53" t="s">
        <v>8</v>
      </c>
      <c r="AJ470" s="53"/>
      <c r="AK470" s="53"/>
      <c r="AL470" s="53"/>
      <c r="AM470" s="53"/>
      <c r="AN470" s="53"/>
      <c r="AO470" s="53"/>
      <c r="AP470" s="53"/>
      <c r="AQ470" s="53"/>
      <c r="AR470" s="53"/>
      <c r="AS470" s="53"/>
      <c r="AT470" s="53"/>
      <c r="AU470" s="53"/>
      <c r="AV470" s="53"/>
      <c r="AW470" s="53"/>
      <c r="AX470" s="53"/>
      <c r="AY470" s="53"/>
      <c r="AZ470" s="53"/>
      <c r="BA470" s="53"/>
      <c r="BB470" s="53"/>
      <c r="BC470" s="53"/>
      <c r="BD470" s="53"/>
      <c r="BE470" s="53"/>
      <c r="BF470" s="53"/>
      <c r="BG470" s="53"/>
      <c r="BH470" s="53"/>
      <c r="BI470" s="53"/>
      <c r="BJ470" s="53"/>
      <c r="BK470" s="53"/>
      <c r="BL470" s="53"/>
      <c r="BM470" s="53"/>
      <c r="BN470" s="53"/>
      <c r="BO470" s="53"/>
    </row>
    <row r="471" spans="35:67">
      <c r="AI471" s="54" t="s">
        <v>9</v>
      </c>
      <c r="AJ471" s="54"/>
      <c r="AK471" s="42"/>
      <c r="AL471" s="43"/>
      <c r="AM471" s="42"/>
      <c r="AN471" s="42"/>
      <c r="AO471" s="42"/>
      <c r="AP471" s="42"/>
      <c r="AQ471" s="42"/>
      <c r="AR471" s="42"/>
      <c r="AS471" s="42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</row>
    <row r="472" spans="35:67">
      <c r="AI472" s="54" t="s">
        <v>10</v>
      </c>
      <c r="AJ472" s="54"/>
      <c r="AK472" s="17"/>
      <c r="AL472" s="44"/>
      <c r="AM472" s="17"/>
      <c r="AN472" s="3"/>
      <c r="AO472" s="25"/>
      <c r="AP472" s="25"/>
      <c r="AQ472" s="25"/>
      <c r="AR472" s="25"/>
      <c r="AS472" s="25"/>
      <c r="AT472" s="25"/>
      <c r="AU472" s="25"/>
      <c r="AV472" s="25"/>
      <c r="AW472" s="25"/>
      <c r="AX472" s="25"/>
      <c r="AY472" s="25"/>
      <c r="AZ472" s="25"/>
      <c r="BA472" s="25"/>
      <c r="BB472" s="25"/>
      <c r="BC472" s="25"/>
      <c r="BD472" s="25"/>
      <c r="BE472" s="25"/>
      <c r="BF472" s="25"/>
      <c r="BG472" s="25"/>
      <c r="BH472" s="25"/>
      <c r="BI472" s="25"/>
      <c r="BJ472" s="25"/>
      <c r="BK472" s="25"/>
      <c r="BL472" s="25"/>
      <c r="BM472" s="19"/>
      <c r="BN472" s="19"/>
      <c r="BO472" s="16"/>
    </row>
    <row r="473" spans="35:67">
      <c r="AI473" s="55" t="s">
        <v>12</v>
      </c>
      <c r="AJ473" s="55"/>
      <c r="AK473" s="44"/>
      <c r="AL473" s="44"/>
      <c r="AM473" s="44"/>
      <c r="AN473" s="44"/>
      <c r="AO473" s="17"/>
      <c r="AP473" s="44"/>
      <c r="AQ473" s="44"/>
      <c r="AR473" s="44"/>
      <c r="AS473" s="4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4"/>
      <c r="BO473" s="4"/>
    </row>
    <row r="474" spans="35:67">
      <c r="AI474" s="56" t="s">
        <v>11</v>
      </c>
      <c r="AJ474" s="56"/>
      <c r="AK474" s="56"/>
      <c r="AL474" s="56"/>
      <c r="AM474" s="56"/>
      <c r="AN474" s="56"/>
      <c r="AO474" s="56"/>
      <c r="AP474" s="56"/>
      <c r="AQ474" s="56"/>
      <c r="AR474" s="56"/>
      <c r="AS474" s="56"/>
      <c r="AT474" s="56"/>
      <c r="AU474" s="56"/>
      <c r="AV474" s="56"/>
      <c r="AW474" s="56"/>
      <c r="AX474" s="56"/>
      <c r="AY474" s="56"/>
      <c r="AZ474" s="56"/>
      <c r="BA474" s="56"/>
      <c r="BB474" s="56"/>
      <c r="BC474" s="56"/>
      <c r="BD474" s="56"/>
      <c r="BE474" s="56"/>
      <c r="BF474" s="56"/>
      <c r="BG474" s="56"/>
      <c r="BH474" s="56"/>
      <c r="BI474" s="56"/>
      <c r="BJ474" s="56"/>
      <c r="BK474" s="56"/>
      <c r="BL474" s="56"/>
      <c r="BM474" s="56"/>
      <c r="BN474" s="56"/>
      <c r="BO474" s="56"/>
    </row>
    <row r="475" spans="35:67">
      <c r="AI475" s="20"/>
      <c r="AJ475" s="20"/>
      <c r="AK475" s="20"/>
      <c r="AL475" s="20"/>
      <c r="AM475" s="20"/>
      <c r="AN475" s="20"/>
      <c r="AO475" s="17"/>
      <c r="AP475" s="20"/>
      <c r="AQ475" s="20"/>
      <c r="AR475" s="20"/>
      <c r="AS475" s="20"/>
      <c r="AT475" s="21"/>
      <c r="AU475" s="21"/>
      <c r="AV475" s="21"/>
      <c r="AW475" s="21"/>
      <c r="AX475" s="21"/>
      <c r="AY475" s="21"/>
      <c r="AZ475" s="21"/>
      <c r="BA475" s="21"/>
      <c r="BB475" s="24"/>
      <c r="BC475" s="21"/>
      <c r="BD475" s="24"/>
      <c r="BE475" s="21"/>
      <c r="BF475" s="21"/>
      <c r="BG475" s="21"/>
      <c r="BH475" s="21"/>
      <c r="BI475" s="21"/>
      <c r="BJ475" s="21"/>
      <c r="BK475" s="21"/>
      <c r="BL475" s="21"/>
      <c r="BM475" s="57" t="s">
        <v>13</v>
      </c>
      <c r="BN475" s="57"/>
      <c r="BO475" s="57"/>
    </row>
    <row r="476" spans="35:67">
      <c r="AI476" s="58" t="s">
        <v>14</v>
      </c>
      <c r="AJ476" s="58" t="s">
        <v>15</v>
      </c>
      <c r="AK476" s="58" t="s">
        <v>16</v>
      </c>
      <c r="AL476" s="58" t="s">
        <v>17</v>
      </c>
      <c r="AM476" s="58" t="s">
        <v>18</v>
      </c>
      <c r="AN476" s="58" t="s">
        <v>19</v>
      </c>
      <c r="AO476" s="59" t="s">
        <v>20</v>
      </c>
      <c r="AP476" s="58" t="s">
        <v>21</v>
      </c>
      <c r="AQ476" s="58" t="s">
        <v>22</v>
      </c>
      <c r="AR476" s="58" t="s">
        <v>23</v>
      </c>
      <c r="AS476" s="58" t="s">
        <v>24</v>
      </c>
      <c r="AT476" s="47" t="s">
        <v>25</v>
      </c>
      <c r="AU476" s="47" t="s">
        <v>26</v>
      </c>
      <c r="AV476" s="48"/>
      <c r="AW476" s="48"/>
      <c r="AX476" s="48"/>
      <c r="AY476" s="48"/>
      <c r="AZ476" s="48"/>
      <c r="BA476" s="48"/>
      <c r="BB476" s="50" t="s">
        <v>27</v>
      </c>
      <c r="BC476" s="47" t="s">
        <v>28</v>
      </c>
      <c r="BD476" s="50" t="s">
        <v>29</v>
      </c>
      <c r="BE476" s="47" t="s">
        <v>30</v>
      </c>
      <c r="BF476" s="49" t="s">
        <v>31</v>
      </c>
      <c r="BG476" s="49" t="s">
        <v>32</v>
      </c>
      <c r="BH476" s="47" t="s">
        <v>33</v>
      </c>
      <c r="BI476" s="47" t="s">
        <v>34</v>
      </c>
      <c r="BJ476" s="48"/>
      <c r="BK476" s="48"/>
      <c r="BL476" s="48"/>
      <c r="BM476" s="50" t="s">
        <v>35</v>
      </c>
      <c r="BN476" s="47" t="s">
        <v>36</v>
      </c>
      <c r="BO476" s="50" t="s">
        <v>37</v>
      </c>
    </row>
    <row r="477" spans="35:67">
      <c r="AI477" s="52"/>
      <c r="AJ477" s="52"/>
      <c r="AK477" s="52"/>
      <c r="AL477" s="52"/>
      <c r="AM477" s="52"/>
      <c r="AN477" s="52"/>
      <c r="AO477" s="60"/>
      <c r="AP477" s="58"/>
      <c r="AQ477" s="52"/>
      <c r="AR477" s="52"/>
      <c r="AS477" s="52"/>
      <c r="AT477" s="48"/>
      <c r="AU477" s="45" t="s">
        <v>38</v>
      </c>
      <c r="AV477" s="45" t="s">
        <v>39</v>
      </c>
      <c r="AW477" s="45" t="s">
        <v>40</v>
      </c>
      <c r="AX477" s="45" t="s">
        <v>41</v>
      </c>
      <c r="AY477" s="45" t="s">
        <v>42</v>
      </c>
      <c r="AZ477" s="45" t="s">
        <v>43</v>
      </c>
      <c r="BA477" s="45" t="s">
        <v>44</v>
      </c>
      <c r="BB477" s="51"/>
      <c r="BC477" s="48"/>
      <c r="BD477" s="51"/>
      <c r="BE477" s="48"/>
      <c r="BF477" s="49"/>
      <c r="BG477" s="48"/>
      <c r="BH477" s="48"/>
      <c r="BI477" s="45" t="s">
        <v>45</v>
      </c>
      <c r="BJ477" s="45" t="s">
        <v>46</v>
      </c>
      <c r="BK477" s="45" t="s">
        <v>47</v>
      </c>
      <c r="BL477" s="45" t="s">
        <v>46</v>
      </c>
      <c r="BM477" s="51"/>
      <c r="BN477" s="48"/>
      <c r="BO477" s="51"/>
    </row>
    <row r="478" spans="35:67">
      <c r="AI478" s="52" t="s">
        <v>48</v>
      </c>
      <c r="AJ478" s="52"/>
      <c r="AK478" s="52"/>
      <c r="AL478" s="52"/>
      <c r="AM478" s="52"/>
      <c r="AN478" s="52"/>
      <c r="AO478" s="52"/>
      <c r="AP478" s="52"/>
      <c r="AQ478" s="52"/>
      <c r="AR478" s="52"/>
      <c r="AS478" s="52"/>
      <c r="AT478" s="46">
        <f>SUBTOTAL(9,AT480:AT673)</f>
        <v>2.1032444403474967E+23</v>
      </c>
      <c r="AU478" s="46">
        <f>SUBTOTAL(9,AU480:AU673)</f>
        <v>3.8146415700275243E+21</v>
      </c>
      <c r="AV478" s="46">
        <f>SUBTOTAL(9,AV480:AV673)</f>
        <v>5.2581111008687418E+22</v>
      </c>
      <c r="AW478" s="46">
        <f>SUBTOTAL(9,AW480:AW673)</f>
        <v>2.4050469772967367E+22</v>
      </c>
      <c r="AX478" s="46">
        <f>SUBTOTAL(9,AX480:AX673)</f>
        <v>0</v>
      </c>
      <c r="AY478" s="46">
        <f>SUBTOTAL(9,AY480:AY673)</f>
        <v>8.824617944233808E+21</v>
      </c>
      <c r="AZ478" s="46">
        <f>SUBTOTAL(9,AZ480:AZ673)</f>
        <v>5.4864325303510436E+21</v>
      </c>
      <c r="BA478" s="46">
        <f>SUBTOTAL(9,BA480:BA673)</f>
        <v>0</v>
      </c>
      <c r="BB478" s="46">
        <f>SUBTOTAL(9,BB480:BB673)</f>
        <v>3.0508171686101702E+23</v>
      </c>
      <c r="BC478" s="46">
        <f>SUBTOTAL(9,BC480:BC673)</f>
        <v>2.4406537348881351E+22</v>
      </c>
      <c r="BD478" s="46">
        <f>SUBTOTAL(9,BD480:BD673)</f>
        <v>2.8067517951213532E+23</v>
      </c>
      <c r="BE478" s="46">
        <f>SUBTOTAL(9,BE480:BE673)</f>
        <v>5.4087657763183411E+21</v>
      </c>
      <c r="BF478" s="46">
        <f>SUBTOTAL(9,BF480:BF673)</f>
        <v>2.7526641373581698E+23</v>
      </c>
      <c r="BG478" s="46">
        <f>SUBTOTAL(9,BG480:BG673)</f>
        <v>0</v>
      </c>
      <c r="BH478" s="46">
        <f>SUBTOTAL(9,BH480:BH673)</f>
        <v>1.310998966291843E+23</v>
      </c>
      <c r="BI478" s="46">
        <f>SUBTOTAL(9,BI480:BI673)</f>
        <v>2.1224685444608621E+17</v>
      </c>
      <c r="BJ478" s="46">
        <f>SUBTOTAL(9,BJ480:BJ673)</f>
        <v>7.9040728595722519E+21</v>
      </c>
      <c r="BK478" s="46">
        <f>SUBTOTAL(9,BK480:BK673)</f>
        <v>1.6651849929145248E+17</v>
      </c>
      <c r="BL478" s="46" t="e">
        <f>SUBTOTAL(9,BL480:BL673)</f>
        <v>#N/A</v>
      </c>
      <c r="BM478" s="46">
        <f>SUBTOTAL(9,BM480:BM673)</f>
        <v>4.191660271037432E+23</v>
      </c>
      <c r="BN478" s="46">
        <f>SUBTOTAL(9,BN480:BN673)</f>
        <v>8.6249931992884288E+20</v>
      </c>
      <c r="BO478" s="46"/>
    </row>
    <row r="479" spans="35:67">
      <c r="AI479" s="52" t="s">
        <v>49</v>
      </c>
      <c r="AJ479" s="52"/>
      <c r="AK479" s="52"/>
      <c r="AL479" s="52"/>
      <c r="AM479" s="52"/>
      <c r="AN479" s="52"/>
      <c r="AO479" s="52"/>
      <c r="AP479" s="52"/>
      <c r="AQ479" s="52"/>
      <c r="AR479" s="52"/>
      <c r="AS479" s="52"/>
      <c r="AT479" s="46">
        <f t="shared" ref="AT479:BN479" si="35">AT478*3</f>
        <v>6.3097333210424895E+23</v>
      </c>
      <c r="AU479" s="46">
        <f t="shared" si="35"/>
        <v>1.1443924710082572E+22</v>
      </c>
      <c r="AV479" s="46">
        <f t="shared" si="35"/>
        <v>1.5774333302606224E+23</v>
      </c>
      <c r="AW479" s="46">
        <f t="shared" si="35"/>
        <v>7.21514093189021E+22</v>
      </c>
      <c r="AX479" s="46">
        <f t="shared" si="35"/>
        <v>0</v>
      </c>
      <c r="AY479" s="46">
        <f t="shared" si="35"/>
        <v>2.6473853832701424E+22</v>
      </c>
      <c r="AZ479" s="46">
        <f t="shared" si="35"/>
        <v>1.6459297591053131E+22</v>
      </c>
      <c r="BA479" s="46">
        <f t="shared" si="35"/>
        <v>0</v>
      </c>
      <c r="BB479" s="46">
        <f t="shared" si="35"/>
        <v>9.1524515058305112E+23</v>
      </c>
      <c r="BC479" s="46">
        <f t="shared" si="35"/>
        <v>7.3219612046644054E+22</v>
      </c>
      <c r="BD479" s="46">
        <f t="shared" si="35"/>
        <v>8.4202553853640591E+23</v>
      </c>
      <c r="BE479" s="46">
        <f t="shared" si="35"/>
        <v>1.6226297328955023E+22</v>
      </c>
      <c r="BF479" s="46">
        <f t="shared" si="35"/>
        <v>8.2579924120745092E+23</v>
      </c>
      <c r="BG479" s="46">
        <f t="shared" si="35"/>
        <v>0</v>
      </c>
      <c r="BH479" s="46">
        <f t="shared" si="35"/>
        <v>3.9329968988755292E+23</v>
      </c>
      <c r="BI479" s="46">
        <f t="shared" si="35"/>
        <v>6.3674056333825869E+17</v>
      </c>
      <c r="BJ479" s="46">
        <f t="shared" si="35"/>
        <v>2.3712218578716757E+22</v>
      </c>
      <c r="BK479" s="46">
        <f t="shared" si="35"/>
        <v>4.9955549787435744E+17</v>
      </c>
      <c r="BL479" s="46" t="e">
        <f t="shared" si="35"/>
        <v>#N/A</v>
      </c>
      <c r="BM479" s="46">
        <f t="shared" si="35"/>
        <v>1.2574980813112297E+24</v>
      </c>
      <c r="BN479" s="46">
        <f t="shared" si="35"/>
        <v>2.5874979597865284E+21</v>
      </c>
      <c r="BO479" s="46"/>
    </row>
    <row r="480" spans="35:67">
      <c r="AI480" s="31">
        <v>79</v>
      </c>
      <c r="AJ480" s="32" t="s">
        <v>51</v>
      </c>
      <c r="AK480" s="31" t="s">
        <v>52</v>
      </c>
      <c r="AL480" s="33" t="s">
        <v>53</v>
      </c>
      <c r="AM480" s="31" t="s">
        <v>54</v>
      </c>
      <c r="AN480" s="31" t="s">
        <v>0</v>
      </c>
      <c r="AO480" s="34">
        <v>20806007</v>
      </c>
      <c r="AP480" s="31">
        <v>31</v>
      </c>
      <c r="AQ480" s="31">
        <v>1</v>
      </c>
      <c r="AR480" s="31">
        <v>25</v>
      </c>
      <c r="AS480" s="31">
        <v>306</v>
      </c>
      <c r="AT480" s="35">
        <v>1468800</v>
      </c>
      <c r="AU480" s="35">
        <v>0</v>
      </c>
      <c r="AV480" s="35">
        <v>293760</v>
      </c>
      <c r="AW480" s="35">
        <v>197500</v>
      </c>
      <c r="AX480" s="35">
        <v>0</v>
      </c>
      <c r="AY480" s="35">
        <v>440640</v>
      </c>
      <c r="AZ480" s="35">
        <v>0</v>
      </c>
      <c r="BA480" s="35">
        <v>0</v>
      </c>
      <c r="BB480" s="35">
        <v>2400700</v>
      </c>
      <c r="BC480" s="35">
        <v>192056</v>
      </c>
      <c r="BD480" s="35">
        <v>2208644</v>
      </c>
      <c r="BE480" s="35">
        <v>60432.200000000004</v>
      </c>
      <c r="BF480" s="35">
        <v>2148211.7999999998</v>
      </c>
      <c r="BG480" s="35">
        <v>0</v>
      </c>
      <c r="BH480" s="35">
        <v>760000</v>
      </c>
      <c r="BI480" s="35">
        <v>1</v>
      </c>
      <c r="BJ480" s="35">
        <v>37240</v>
      </c>
      <c r="BK480" s="35">
        <v>1</v>
      </c>
      <c r="BL480" s="35">
        <v>29400</v>
      </c>
      <c r="BM480" s="35">
        <v>2974851.8</v>
      </c>
      <c r="BN480" s="35">
        <v>5000</v>
      </c>
      <c r="BO480" s="37"/>
    </row>
    <row r="481" spans="35:67">
      <c r="AI481" s="31">
        <v>138</v>
      </c>
      <c r="AJ481" s="32" t="s">
        <v>51</v>
      </c>
      <c r="AK481" s="31" t="s">
        <v>52</v>
      </c>
      <c r="AL481" s="33" t="s">
        <v>53</v>
      </c>
      <c r="AM481" s="31" t="s">
        <v>54</v>
      </c>
      <c r="AN481" s="31" t="s">
        <v>0</v>
      </c>
      <c r="AO481" s="34">
        <v>20806007</v>
      </c>
      <c r="AP481" s="31">
        <v>23</v>
      </c>
      <c r="AQ481" s="31">
        <v>1</v>
      </c>
      <c r="AR481" s="31">
        <v>21</v>
      </c>
      <c r="AS481" s="31">
        <v>270</v>
      </c>
      <c r="AT481" s="35">
        <v>1296000</v>
      </c>
      <c r="AU481" s="35">
        <v>98000</v>
      </c>
      <c r="AV481" s="35">
        <v>259200</v>
      </c>
      <c r="AW481" s="35">
        <v>122500</v>
      </c>
      <c r="AX481" s="35">
        <v>0</v>
      </c>
      <c r="AY481" s="35">
        <v>388800</v>
      </c>
      <c r="AZ481" s="35">
        <v>0</v>
      </c>
      <c r="BA481" s="35">
        <v>0</v>
      </c>
      <c r="BB481" s="35">
        <v>2164500</v>
      </c>
      <c r="BC481" s="35">
        <v>173160</v>
      </c>
      <c r="BD481" s="35">
        <v>1991340</v>
      </c>
      <c r="BE481" s="35">
        <v>49567</v>
      </c>
      <c r="BF481" s="35">
        <v>1941773</v>
      </c>
      <c r="BG481" s="35">
        <v>0</v>
      </c>
      <c r="BH481" s="35">
        <v>760000</v>
      </c>
      <c r="BI481" s="35">
        <v>2</v>
      </c>
      <c r="BJ481" s="35">
        <v>74480</v>
      </c>
      <c r="BK481" s="35">
        <v>0</v>
      </c>
      <c r="BL481" s="35">
        <v>0</v>
      </c>
      <c r="BM481" s="35">
        <v>2776253</v>
      </c>
      <c r="BN481" s="35">
        <v>5000</v>
      </c>
      <c r="BO481" s="37"/>
    </row>
    <row r="483" spans="35:67">
      <c r="AI483" s="7" t="s">
        <v>1</v>
      </c>
      <c r="AP483" s="7" t="s">
        <v>1</v>
      </c>
      <c r="AQ483" s="8"/>
      <c r="AS483" s="8"/>
      <c r="AT483" s="8"/>
      <c r="AU483" s="9"/>
      <c r="AV483" s="9"/>
      <c r="AW483" s="7" t="s">
        <v>1</v>
      </c>
      <c r="AX483" s="8"/>
      <c r="AY483" s="9"/>
      <c r="AZ483" s="8"/>
      <c r="BA483" s="8"/>
      <c r="BB483" s="7"/>
      <c r="BC483" s="7" t="s">
        <v>2</v>
      </c>
      <c r="BD483" s="8"/>
      <c r="BF483" s="8"/>
      <c r="BG483" s="8"/>
      <c r="BH483" s="8"/>
      <c r="BI483" s="9"/>
      <c r="BJ483" s="8"/>
      <c r="BK483" s="7" t="s">
        <v>1</v>
      </c>
      <c r="BL483" s="8"/>
      <c r="BM483" s="9"/>
      <c r="BO483" s="1"/>
    </row>
    <row r="484" spans="35:67">
      <c r="AI484" s="10" t="s">
        <v>3</v>
      </c>
      <c r="AJ484" s="11"/>
      <c r="AK484" s="11"/>
      <c r="AL484" s="11"/>
      <c r="AM484" s="11"/>
      <c r="AN484" s="11"/>
      <c r="AO484" s="11"/>
      <c r="AP484" s="10" t="s">
        <v>4</v>
      </c>
      <c r="AQ484" s="12"/>
      <c r="AS484" s="12"/>
      <c r="AT484" s="12"/>
      <c r="AU484" s="12"/>
      <c r="AV484" s="9"/>
      <c r="AW484" s="10" t="s">
        <v>5</v>
      </c>
      <c r="AX484" s="12"/>
      <c r="AY484" s="9"/>
      <c r="AZ484" s="12"/>
      <c r="BA484" s="12"/>
      <c r="BB484" s="12"/>
      <c r="BC484" s="10" t="s">
        <v>6</v>
      </c>
      <c r="BD484" s="13"/>
      <c r="BF484" s="12"/>
      <c r="BG484" s="12"/>
      <c r="BH484" s="12"/>
      <c r="BI484" s="9"/>
      <c r="BJ484" s="13"/>
      <c r="BK484" s="10" t="s">
        <v>7</v>
      </c>
      <c r="BL484" s="12"/>
      <c r="BM484" s="9"/>
      <c r="BO484" s="1"/>
    </row>
    <row r="494" spans="35:67">
      <c r="AI494" s="53" t="s">
        <v>50</v>
      </c>
      <c r="AJ494" s="53"/>
      <c r="AK494" s="53"/>
      <c r="AL494" s="53"/>
      <c r="AM494" s="53"/>
      <c r="AN494" s="53"/>
      <c r="AO494" s="53"/>
      <c r="AP494" s="53"/>
      <c r="AQ494" s="53"/>
      <c r="AR494" s="53"/>
      <c r="AS494" s="53"/>
      <c r="AT494" s="53"/>
      <c r="AU494" s="53"/>
      <c r="AV494" s="53"/>
      <c r="AW494" s="53"/>
      <c r="AX494" s="53"/>
      <c r="AY494" s="53"/>
      <c r="AZ494" s="53"/>
      <c r="BA494" s="53"/>
      <c r="BB494" s="53"/>
      <c r="BC494" s="53"/>
      <c r="BD494" s="53"/>
      <c r="BE494" s="53"/>
      <c r="BF494" s="53"/>
      <c r="BG494" s="53"/>
      <c r="BH494" s="53"/>
      <c r="BI494" s="53"/>
      <c r="BJ494" s="53"/>
      <c r="BK494" s="53"/>
      <c r="BL494" s="53"/>
      <c r="BM494" s="53"/>
      <c r="BN494" s="53"/>
      <c r="BO494" s="53"/>
    </row>
    <row r="495" spans="35:67">
      <c r="AI495" s="53" t="s">
        <v>8</v>
      </c>
      <c r="AJ495" s="53"/>
      <c r="AK495" s="53"/>
      <c r="AL495" s="53"/>
      <c r="AM495" s="53"/>
      <c r="AN495" s="53"/>
      <c r="AO495" s="53"/>
      <c r="AP495" s="53"/>
      <c r="AQ495" s="53"/>
      <c r="AR495" s="53"/>
      <c r="AS495" s="53"/>
      <c r="AT495" s="53"/>
      <c r="AU495" s="53"/>
      <c r="AV495" s="53"/>
      <c r="AW495" s="53"/>
      <c r="AX495" s="53"/>
      <c r="AY495" s="53"/>
      <c r="AZ495" s="53"/>
      <c r="BA495" s="53"/>
      <c r="BB495" s="53"/>
      <c r="BC495" s="53"/>
      <c r="BD495" s="53"/>
      <c r="BE495" s="53"/>
      <c r="BF495" s="53"/>
      <c r="BG495" s="53"/>
      <c r="BH495" s="53"/>
      <c r="BI495" s="53"/>
      <c r="BJ495" s="53"/>
      <c r="BK495" s="53"/>
      <c r="BL495" s="53"/>
      <c r="BM495" s="53"/>
      <c r="BN495" s="53"/>
      <c r="BO495" s="53"/>
    </row>
    <row r="496" spans="35:67">
      <c r="AI496" s="54" t="s">
        <v>9</v>
      </c>
      <c r="AJ496" s="54"/>
      <c r="AK496" s="42"/>
      <c r="AL496" s="43"/>
      <c r="AM496" s="42"/>
      <c r="AN496" s="42"/>
      <c r="AO496" s="42"/>
      <c r="AP496" s="42"/>
      <c r="AQ496" s="42"/>
      <c r="AR496" s="42"/>
      <c r="AS496" s="42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</row>
    <row r="497" spans="35:67">
      <c r="AI497" s="54" t="s">
        <v>10</v>
      </c>
      <c r="AJ497" s="54"/>
      <c r="AK497" s="17"/>
      <c r="AL497" s="44"/>
      <c r="AM497" s="17"/>
      <c r="AN497" s="3"/>
      <c r="AO497" s="25"/>
      <c r="AP497" s="25"/>
      <c r="AQ497" s="25"/>
      <c r="AR497" s="25"/>
      <c r="AS497" s="25"/>
      <c r="AT497" s="25"/>
      <c r="AU497" s="25"/>
      <c r="AV497" s="25"/>
      <c r="AW497" s="25"/>
      <c r="AX497" s="25"/>
      <c r="AY497" s="25"/>
      <c r="AZ497" s="25"/>
      <c r="BA497" s="25"/>
      <c r="BB497" s="25"/>
      <c r="BC497" s="25"/>
      <c r="BD497" s="25"/>
      <c r="BE497" s="25"/>
      <c r="BF497" s="25"/>
      <c r="BG497" s="25"/>
      <c r="BH497" s="25"/>
      <c r="BI497" s="25"/>
      <c r="BJ497" s="25"/>
      <c r="BK497" s="25"/>
      <c r="BL497" s="25"/>
      <c r="BM497" s="19"/>
      <c r="BN497" s="19"/>
      <c r="BO497" s="16"/>
    </row>
    <row r="498" spans="35:67">
      <c r="AI498" s="55" t="s">
        <v>12</v>
      </c>
      <c r="AJ498" s="55"/>
      <c r="AK498" s="44"/>
      <c r="AL498" s="44"/>
      <c r="AM498" s="44"/>
      <c r="AN498" s="44"/>
      <c r="AO498" s="17"/>
      <c r="AP498" s="44"/>
      <c r="AQ498" s="44"/>
      <c r="AR498" s="44"/>
      <c r="AS498" s="4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4"/>
      <c r="BO498" s="4"/>
    </row>
    <row r="499" spans="35:67">
      <c r="AI499" s="56" t="s">
        <v>11</v>
      </c>
      <c r="AJ499" s="56"/>
      <c r="AK499" s="56"/>
      <c r="AL499" s="56"/>
      <c r="AM499" s="56"/>
      <c r="AN499" s="56"/>
      <c r="AO499" s="56"/>
      <c r="AP499" s="56"/>
      <c r="AQ499" s="56"/>
      <c r="AR499" s="56"/>
      <c r="AS499" s="56"/>
      <c r="AT499" s="56"/>
      <c r="AU499" s="56"/>
      <c r="AV499" s="56"/>
      <c r="AW499" s="56"/>
      <c r="AX499" s="56"/>
      <c r="AY499" s="56"/>
      <c r="AZ499" s="56"/>
      <c r="BA499" s="56"/>
      <c r="BB499" s="56"/>
      <c r="BC499" s="56"/>
      <c r="BD499" s="56"/>
      <c r="BE499" s="56"/>
      <c r="BF499" s="56"/>
      <c r="BG499" s="56"/>
      <c r="BH499" s="56"/>
      <c r="BI499" s="56"/>
      <c r="BJ499" s="56"/>
      <c r="BK499" s="56"/>
      <c r="BL499" s="56"/>
      <c r="BM499" s="56"/>
      <c r="BN499" s="56"/>
      <c r="BO499" s="56"/>
    </row>
    <row r="500" spans="35:67">
      <c r="AI500" s="20"/>
      <c r="AJ500" s="20"/>
      <c r="AK500" s="20"/>
      <c r="AL500" s="20"/>
      <c r="AM500" s="20"/>
      <c r="AN500" s="20"/>
      <c r="AO500" s="17"/>
      <c r="AP500" s="20"/>
      <c r="AQ500" s="20"/>
      <c r="AR500" s="20"/>
      <c r="AS500" s="20"/>
      <c r="AT500" s="21"/>
      <c r="AU500" s="21"/>
      <c r="AV500" s="21"/>
      <c r="AW500" s="21"/>
      <c r="AX500" s="21"/>
      <c r="AY500" s="21"/>
      <c r="AZ500" s="21"/>
      <c r="BA500" s="21"/>
      <c r="BB500" s="24"/>
      <c r="BC500" s="21"/>
      <c r="BD500" s="24"/>
      <c r="BE500" s="21"/>
      <c r="BF500" s="21"/>
      <c r="BG500" s="21"/>
      <c r="BH500" s="21"/>
      <c r="BI500" s="21"/>
      <c r="BJ500" s="21"/>
      <c r="BK500" s="21"/>
      <c r="BL500" s="21"/>
      <c r="BM500" s="57" t="s">
        <v>13</v>
      </c>
      <c r="BN500" s="57"/>
      <c r="BO500" s="57"/>
    </row>
    <row r="501" spans="35:67">
      <c r="AI501" s="58" t="s">
        <v>14</v>
      </c>
      <c r="AJ501" s="58" t="s">
        <v>15</v>
      </c>
      <c r="AK501" s="58" t="s">
        <v>16</v>
      </c>
      <c r="AL501" s="58" t="s">
        <v>17</v>
      </c>
      <c r="AM501" s="58" t="s">
        <v>18</v>
      </c>
      <c r="AN501" s="58" t="s">
        <v>19</v>
      </c>
      <c r="AO501" s="59" t="s">
        <v>20</v>
      </c>
      <c r="AP501" s="58" t="s">
        <v>21</v>
      </c>
      <c r="AQ501" s="58" t="s">
        <v>22</v>
      </c>
      <c r="AR501" s="58" t="s">
        <v>23</v>
      </c>
      <c r="AS501" s="58" t="s">
        <v>24</v>
      </c>
      <c r="AT501" s="47" t="s">
        <v>25</v>
      </c>
      <c r="AU501" s="47" t="s">
        <v>26</v>
      </c>
      <c r="AV501" s="48"/>
      <c r="AW501" s="48"/>
      <c r="AX501" s="48"/>
      <c r="AY501" s="48"/>
      <c r="AZ501" s="48"/>
      <c r="BA501" s="48"/>
      <c r="BB501" s="50" t="s">
        <v>27</v>
      </c>
      <c r="BC501" s="47" t="s">
        <v>28</v>
      </c>
      <c r="BD501" s="50" t="s">
        <v>29</v>
      </c>
      <c r="BE501" s="47" t="s">
        <v>30</v>
      </c>
      <c r="BF501" s="49" t="s">
        <v>31</v>
      </c>
      <c r="BG501" s="49" t="s">
        <v>32</v>
      </c>
      <c r="BH501" s="47" t="s">
        <v>33</v>
      </c>
      <c r="BI501" s="47" t="s">
        <v>34</v>
      </c>
      <c r="BJ501" s="48"/>
      <c r="BK501" s="48"/>
      <c r="BL501" s="48"/>
      <c r="BM501" s="50" t="s">
        <v>35</v>
      </c>
      <c r="BN501" s="47" t="s">
        <v>36</v>
      </c>
      <c r="BO501" s="50" t="s">
        <v>37</v>
      </c>
    </row>
    <row r="502" spans="35:67">
      <c r="AI502" s="52"/>
      <c r="AJ502" s="52"/>
      <c r="AK502" s="52"/>
      <c r="AL502" s="52"/>
      <c r="AM502" s="52"/>
      <c r="AN502" s="52"/>
      <c r="AO502" s="60"/>
      <c r="AP502" s="58"/>
      <c r="AQ502" s="52"/>
      <c r="AR502" s="52"/>
      <c r="AS502" s="52"/>
      <c r="AT502" s="48"/>
      <c r="AU502" s="45" t="s">
        <v>38</v>
      </c>
      <c r="AV502" s="45" t="s">
        <v>39</v>
      </c>
      <c r="AW502" s="45" t="s">
        <v>40</v>
      </c>
      <c r="AX502" s="45" t="s">
        <v>41</v>
      </c>
      <c r="AY502" s="45" t="s">
        <v>42</v>
      </c>
      <c r="AZ502" s="45" t="s">
        <v>43</v>
      </c>
      <c r="BA502" s="45" t="s">
        <v>44</v>
      </c>
      <c r="BB502" s="51"/>
      <c r="BC502" s="48"/>
      <c r="BD502" s="51"/>
      <c r="BE502" s="48"/>
      <c r="BF502" s="49"/>
      <c r="BG502" s="48"/>
      <c r="BH502" s="48"/>
      <c r="BI502" s="45" t="s">
        <v>45</v>
      </c>
      <c r="BJ502" s="45" t="s">
        <v>46</v>
      </c>
      <c r="BK502" s="45" t="s">
        <v>47</v>
      </c>
      <c r="BL502" s="45" t="s">
        <v>46</v>
      </c>
      <c r="BM502" s="51"/>
      <c r="BN502" s="48"/>
      <c r="BO502" s="51"/>
    </row>
    <row r="503" spans="35:67">
      <c r="AI503" s="52" t="s">
        <v>48</v>
      </c>
      <c r="AJ503" s="52"/>
      <c r="AK503" s="52"/>
      <c r="AL503" s="52"/>
      <c r="AM503" s="52"/>
      <c r="AN503" s="52"/>
      <c r="AO503" s="52"/>
      <c r="AP503" s="52"/>
      <c r="AQ503" s="52"/>
      <c r="AR503" s="52"/>
      <c r="AS503" s="52"/>
      <c r="AT503" s="46">
        <f>SUBTOTAL(9,AT505:AT698)</f>
        <v>5.2583518862855929E+22</v>
      </c>
      <c r="AU503" s="46">
        <f>SUBTOTAL(9,AU505:AU698)</f>
        <v>9.5370406361057998E+20</v>
      </c>
      <c r="AV503" s="46">
        <f>SUBTOTAL(9,AV505:AV698)</f>
        <v>1.3145879715713982E+22</v>
      </c>
      <c r="AW503" s="46">
        <f>SUBTOTAL(9,AW505:AW698)</f>
        <v>6.0128927798731284E+21</v>
      </c>
      <c r="AX503" s="46">
        <f>SUBTOTAL(9,AX505:AX698)</f>
        <v>0</v>
      </c>
      <c r="AY503" s="46">
        <f>SUBTOTAL(9,AY505:AY698)</f>
        <v>2.2062555127993055E+21</v>
      </c>
      <c r="AZ503" s="46">
        <f>SUBTOTAL(9,AZ505:AZ698)</f>
        <v>1.3716709428307603E+21</v>
      </c>
      <c r="BA503" s="46">
        <f>SUBTOTAL(9,BA505:BA698)</f>
        <v>0</v>
      </c>
      <c r="BB503" s="46">
        <f>SUBTOTAL(9,BB505:BB698)</f>
        <v>7.6273921877683743E+22</v>
      </c>
      <c r="BC503" s="46">
        <f>SUBTOTAL(9,BC505:BC698)</f>
        <v>6.1019137502146975E+21</v>
      </c>
      <c r="BD503" s="46">
        <f>SUBTOTAL(9,BD505:BD698)</f>
        <v>7.0172008127468973E+22</v>
      </c>
      <c r="BE503" s="46">
        <f>SUBTOTAL(9,BE505:BE698)</f>
        <v>1.3522533651714532E+21</v>
      </c>
      <c r="BF503" s="46">
        <f>SUBTOTAL(9,BF505:BF698)</f>
        <v>6.8819754762297521E+22</v>
      </c>
      <c r="BG503" s="46">
        <f>SUBTOTAL(9,BG505:BG698)</f>
        <v>0</v>
      </c>
      <c r="BH503" s="46">
        <f>SUBTOTAL(9,BH505:BH698)</f>
        <v>3.2776475026270387E+22</v>
      </c>
      <c r="BI503" s="46">
        <f>SUBTOTAL(9,BI505:BI698)</f>
        <v>5.3064143473992264E+16</v>
      </c>
      <c r="BJ503" s="46">
        <f>SUBTOTAL(9,BJ505:BJ698)</f>
        <v>1.9761087029714724E+21</v>
      </c>
      <c r="BK503" s="46">
        <f>SUBTOTAL(9,BK505:BK698)</f>
        <v>4.1631531174093456E+16</v>
      </c>
      <c r="BL503" s="46" t="e">
        <f>SUBTOTAL(9,BL505:BL698)</f>
        <v>#N/A</v>
      </c>
      <c r="BM503" s="46">
        <f>SUBTOTAL(9,BM505:BM698)</f>
        <v>1.0479630550805797E+23</v>
      </c>
      <c r="BN503" s="46">
        <f>SUBTOTAL(9,BN505:BN698)</f>
        <v>2.1563470412019964E+20</v>
      </c>
      <c r="BO503" s="46"/>
    </row>
    <row r="504" spans="35:67">
      <c r="AI504" s="52" t="s">
        <v>49</v>
      </c>
      <c r="AJ504" s="52"/>
      <c r="AK504" s="52"/>
      <c r="AL504" s="52"/>
      <c r="AM504" s="52"/>
      <c r="AN504" s="52"/>
      <c r="AO504" s="52"/>
      <c r="AP504" s="52"/>
      <c r="AQ504" s="52"/>
      <c r="AR504" s="52"/>
      <c r="AS504" s="52"/>
      <c r="AT504" s="46">
        <f t="shared" ref="AT504:BN504" si="36">AT503*3</f>
        <v>1.5775055658856779E+23</v>
      </c>
      <c r="AU504" s="46">
        <f t="shared" si="36"/>
        <v>2.8611121908317401E+21</v>
      </c>
      <c r="AV504" s="46">
        <f t="shared" si="36"/>
        <v>3.9437639147141946E+22</v>
      </c>
      <c r="AW504" s="46">
        <f t="shared" si="36"/>
        <v>1.8038678339619385E+22</v>
      </c>
      <c r="AX504" s="46">
        <f t="shared" si="36"/>
        <v>0</v>
      </c>
      <c r="AY504" s="46">
        <f t="shared" si="36"/>
        <v>6.6187665383979169E+21</v>
      </c>
      <c r="AZ504" s="46">
        <f t="shared" si="36"/>
        <v>4.1150128284922806E+21</v>
      </c>
      <c r="BA504" s="46">
        <f t="shared" si="36"/>
        <v>0</v>
      </c>
      <c r="BB504" s="46">
        <f t="shared" si="36"/>
        <v>2.2882176563305121E+23</v>
      </c>
      <c r="BC504" s="46">
        <f t="shared" si="36"/>
        <v>1.8305741250644092E+22</v>
      </c>
      <c r="BD504" s="46">
        <f t="shared" si="36"/>
        <v>2.1051602438240692E+23</v>
      </c>
      <c r="BE504" s="46">
        <f t="shared" si="36"/>
        <v>4.0567600955143592E+21</v>
      </c>
      <c r="BF504" s="46">
        <f t="shared" si="36"/>
        <v>2.0645926428689258E+23</v>
      </c>
      <c r="BG504" s="46">
        <f t="shared" si="36"/>
        <v>0</v>
      </c>
      <c r="BH504" s="46">
        <f t="shared" si="36"/>
        <v>9.8329425078811168E+22</v>
      </c>
      <c r="BI504" s="46">
        <f t="shared" si="36"/>
        <v>1.591924304219768E+17</v>
      </c>
      <c r="BJ504" s="46">
        <f t="shared" si="36"/>
        <v>5.9283261089144174E+21</v>
      </c>
      <c r="BK504" s="46">
        <f t="shared" si="36"/>
        <v>1.2489459352228037E+17</v>
      </c>
      <c r="BL504" s="46" t="e">
        <f t="shared" si="36"/>
        <v>#N/A</v>
      </c>
      <c r="BM504" s="46">
        <f t="shared" si="36"/>
        <v>3.1438891652417388E+23</v>
      </c>
      <c r="BN504" s="46">
        <f t="shared" si="36"/>
        <v>6.4690411236059893E+20</v>
      </c>
      <c r="BO504" s="46"/>
    </row>
    <row r="505" spans="35:67">
      <c r="AI505" s="31">
        <v>80</v>
      </c>
      <c r="AJ505" s="32" t="s">
        <v>51</v>
      </c>
      <c r="AK505" s="31" t="s">
        <v>52</v>
      </c>
      <c r="AL505" s="33" t="s">
        <v>53</v>
      </c>
      <c r="AM505" s="31" t="s">
        <v>54</v>
      </c>
      <c r="AN505" s="31" t="s">
        <v>0</v>
      </c>
      <c r="AO505" s="34">
        <v>10806001</v>
      </c>
      <c r="AP505" s="31">
        <v>29</v>
      </c>
      <c r="AQ505" s="31">
        <v>1</v>
      </c>
      <c r="AR505" s="31">
        <v>24</v>
      </c>
      <c r="AS505" s="31">
        <v>297</v>
      </c>
      <c r="AT505" s="35">
        <v>1425600</v>
      </c>
      <c r="AU505" s="35">
        <v>29400</v>
      </c>
      <c r="AV505" s="35">
        <v>356400</v>
      </c>
      <c r="AW505" s="35">
        <v>177500</v>
      </c>
      <c r="AX505" s="35">
        <v>0</v>
      </c>
      <c r="AY505" s="35">
        <v>0</v>
      </c>
      <c r="AZ505" s="35">
        <v>0</v>
      </c>
      <c r="BA505" s="35">
        <v>0</v>
      </c>
      <c r="BB505" s="35">
        <v>1988900</v>
      </c>
      <c r="BC505" s="35">
        <v>159112</v>
      </c>
      <c r="BD505" s="35">
        <v>1829788</v>
      </c>
      <c r="BE505" s="35">
        <v>41489.4</v>
      </c>
      <c r="BF505" s="35">
        <v>1788298.6</v>
      </c>
      <c r="BG505" s="35">
        <v>0</v>
      </c>
      <c r="BH505" s="35">
        <v>760000</v>
      </c>
      <c r="BI505" s="35">
        <v>0</v>
      </c>
      <c r="BJ505" s="35">
        <v>0</v>
      </c>
      <c r="BK505" s="35">
        <v>0</v>
      </c>
      <c r="BL505" s="35">
        <v>0</v>
      </c>
      <c r="BM505" s="35">
        <v>2548298.6</v>
      </c>
      <c r="BN505" s="35">
        <v>5000</v>
      </c>
      <c r="BO505" s="37"/>
    </row>
    <row r="506" spans="35:67">
      <c r="AI506" s="31">
        <v>173</v>
      </c>
      <c r="AJ506" s="32" t="s">
        <v>51</v>
      </c>
      <c r="AK506" s="31" t="s">
        <v>52</v>
      </c>
      <c r="AL506" s="33" t="s">
        <v>53</v>
      </c>
      <c r="AM506" s="31" t="s">
        <v>54</v>
      </c>
      <c r="AN506" s="31" t="s">
        <v>0</v>
      </c>
      <c r="AO506" s="34">
        <v>10806001</v>
      </c>
      <c r="AP506" s="31">
        <v>21</v>
      </c>
      <c r="AQ506" s="31">
        <v>1</v>
      </c>
      <c r="AR506" s="31">
        <v>19</v>
      </c>
      <c r="AS506" s="31">
        <v>254</v>
      </c>
      <c r="AT506" s="35">
        <v>1219200</v>
      </c>
      <c r="AU506" s="35">
        <v>29400</v>
      </c>
      <c r="AV506" s="35">
        <v>304800</v>
      </c>
      <c r="AW506" s="35">
        <v>107500</v>
      </c>
      <c r="AX506" s="35">
        <v>0</v>
      </c>
      <c r="AY506" s="35">
        <v>0</v>
      </c>
      <c r="AZ506" s="35">
        <v>0</v>
      </c>
      <c r="BA506" s="35">
        <v>0</v>
      </c>
      <c r="BB506" s="35">
        <v>1660900</v>
      </c>
      <c r="BC506" s="35">
        <v>132872</v>
      </c>
      <c r="BD506" s="35">
        <v>1528028</v>
      </c>
      <c r="BE506" s="35">
        <v>26401.4</v>
      </c>
      <c r="BF506" s="35">
        <v>1501626.6</v>
      </c>
      <c r="BG506" s="35">
        <v>0</v>
      </c>
      <c r="BH506" s="35">
        <v>760000</v>
      </c>
      <c r="BI506" s="35">
        <v>0</v>
      </c>
      <c r="BJ506" s="35">
        <v>0</v>
      </c>
      <c r="BK506" s="35">
        <v>0</v>
      </c>
      <c r="BL506" s="35">
        <v>0</v>
      </c>
      <c r="BM506" s="35">
        <v>2261626.6</v>
      </c>
      <c r="BN506" s="35">
        <v>5000</v>
      </c>
      <c r="BO506" s="37"/>
    </row>
    <row r="507" spans="35:67">
      <c r="AI507" s="31">
        <v>174</v>
      </c>
      <c r="AJ507" s="32" t="s">
        <v>51</v>
      </c>
      <c r="AK507" s="31" t="s">
        <v>52</v>
      </c>
      <c r="AL507" s="33" t="s">
        <v>53</v>
      </c>
      <c r="AM507" s="31" t="s">
        <v>54</v>
      </c>
      <c r="AN507" s="31" t="s">
        <v>0</v>
      </c>
      <c r="AO507" s="34">
        <v>10806001</v>
      </c>
      <c r="AP507" s="31">
        <v>35</v>
      </c>
      <c r="AQ507" s="31">
        <v>1</v>
      </c>
      <c r="AR507" s="31">
        <v>19</v>
      </c>
      <c r="AS507" s="31">
        <v>254</v>
      </c>
      <c r="AT507" s="35">
        <v>1219200</v>
      </c>
      <c r="AU507" s="35">
        <v>58800</v>
      </c>
      <c r="AV507" s="35">
        <v>304800</v>
      </c>
      <c r="AW507" s="35">
        <v>237500</v>
      </c>
      <c r="AX507" s="35">
        <v>0</v>
      </c>
      <c r="AY507" s="35">
        <v>0</v>
      </c>
      <c r="AZ507" s="35">
        <v>0</v>
      </c>
      <c r="BA507" s="35">
        <v>0</v>
      </c>
      <c r="BB507" s="35">
        <v>1820300</v>
      </c>
      <c r="BC507" s="35">
        <v>145624</v>
      </c>
      <c r="BD507" s="35">
        <v>1674676</v>
      </c>
      <c r="BE507" s="35">
        <v>33733.800000000003</v>
      </c>
      <c r="BF507" s="35">
        <v>1640942.2</v>
      </c>
      <c r="BG507" s="35">
        <v>0</v>
      </c>
      <c r="BH507" s="35">
        <v>760000</v>
      </c>
      <c r="BI507" s="35">
        <v>0</v>
      </c>
      <c r="BJ507" s="35">
        <v>0</v>
      </c>
      <c r="BK507" s="35">
        <v>0</v>
      </c>
      <c r="BL507" s="35">
        <v>0</v>
      </c>
      <c r="BM507" s="35">
        <v>2400942.2000000002</v>
      </c>
      <c r="BN507" s="35">
        <v>5000</v>
      </c>
      <c r="BO507" s="37"/>
    </row>
    <row r="509" spans="35:67">
      <c r="AI509" s="7" t="s">
        <v>1</v>
      </c>
      <c r="AP509" s="7" t="s">
        <v>1</v>
      </c>
      <c r="AQ509" s="8"/>
      <c r="AS509" s="8"/>
      <c r="AT509" s="8"/>
      <c r="AU509" s="9"/>
      <c r="AV509" s="9"/>
      <c r="AW509" s="7" t="s">
        <v>1</v>
      </c>
      <c r="AX509" s="8"/>
      <c r="AY509" s="9"/>
      <c r="AZ509" s="8"/>
      <c r="BA509" s="8"/>
      <c r="BB509" s="7"/>
      <c r="BC509" s="7" t="s">
        <v>2</v>
      </c>
      <c r="BD509" s="8"/>
      <c r="BF509" s="8"/>
      <c r="BG509" s="8"/>
      <c r="BH509" s="8"/>
      <c r="BI509" s="9"/>
      <c r="BJ509" s="8"/>
      <c r="BK509" s="7" t="s">
        <v>1</v>
      </c>
      <c r="BL509" s="8"/>
      <c r="BM509" s="9"/>
      <c r="BO509" s="1"/>
    </row>
    <row r="510" spans="35:67">
      <c r="AI510" s="10" t="s">
        <v>3</v>
      </c>
      <c r="AJ510" s="11"/>
      <c r="AK510" s="11"/>
      <c r="AL510" s="11"/>
      <c r="AM510" s="11"/>
      <c r="AN510" s="11"/>
      <c r="AO510" s="11"/>
      <c r="AP510" s="10" t="s">
        <v>4</v>
      </c>
      <c r="AQ510" s="12"/>
      <c r="AS510" s="12"/>
      <c r="AT510" s="12"/>
      <c r="AU510" s="12"/>
      <c r="AV510" s="9"/>
      <c r="AW510" s="10" t="s">
        <v>5</v>
      </c>
      <c r="AX510" s="12"/>
      <c r="AY510" s="9"/>
      <c r="AZ510" s="12"/>
      <c r="BA510" s="12"/>
      <c r="BB510" s="12"/>
      <c r="BC510" s="10" t="s">
        <v>6</v>
      </c>
      <c r="BD510" s="13"/>
      <c r="BF510" s="12"/>
      <c r="BG510" s="12"/>
      <c r="BH510" s="12"/>
      <c r="BI510" s="9"/>
      <c r="BJ510" s="13"/>
      <c r="BK510" s="10" t="s">
        <v>7</v>
      </c>
      <c r="BL510" s="12"/>
      <c r="BM510" s="9"/>
      <c r="BO510" s="1"/>
    </row>
    <row r="520" spans="35:67">
      <c r="AI520" s="53" t="s">
        <v>50</v>
      </c>
      <c r="AJ520" s="53"/>
      <c r="AK520" s="53"/>
      <c r="AL520" s="53"/>
      <c r="AM520" s="53"/>
      <c r="AN520" s="53"/>
      <c r="AO520" s="53"/>
      <c r="AP520" s="53"/>
      <c r="AQ520" s="53"/>
      <c r="AR520" s="53"/>
      <c r="AS520" s="53"/>
      <c r="AT520" s="53"/>
      <c r="AU520" s="53"/>
      <c r="AV520" s="53"/>
      <c r="AW520" s="53"/>
      <c r="AX520" s="53"/>
      <c r="AY520" s="53"/>
      <c r="AZ520" s="53"/>
      <c r="BA520" s="53"/>
      <c r="BB520" s="53"/>
      <c r="BC520" s="53"/>
      <c r="BD520" s="53"/>
      <c r="BE520" s="53"/>
      <c r="BF520" s="53"/>
      <c r="BG520" s="53"/>
      <c r="BH520" s="53"/>
      <c r="BI520" s="53"/>
      <c r="BJ520" s="53"/>
      <c r="BK520" s="53"/>
      <c r="BL520" s="53"/>
      <c r="BM520" s="53"/>
      <c r="BN520" s="53"/>
      <c r="BO520" s="53"/>
    </row>
    <row r="521" spans="35:67">
      <c r="AI521" s="53" t="s">
        <v>8</v>
      </c>
      <c r="AJ521" s="53"/>
      <c r="AK521" s="53"/>
      <c r="AL521" s="53"/>
      <c r="AM521" s="53"/>
      <c r="AN521" s="53"/>
      <c r="AO521" s="53"/>
      <c r="AP521" s="53"/>
      <c r="AQ521" s="53"/>
      <c r="AR521" s="53"/>
      <c r="AS521" s="53"/>
      <c r="AT521" s="53"/>
      <c r="AU521" s="53"/>
      <c r="AV521" s="53"/>
      <c r="AW521" s="53"/>
      <c r="AX521" s="53"/>
      <c r="AY521" s="53"/>
      <c r="AZ521" s="53"/>
      <c r="BA521" s="53"/>
      <c r="BB521" s="53"/>
      <c r="BC521" s="53"/>
      <c r="BD521" s="53"/>
      <c r="BE521" s="53"/>
      <c r="BF521" s="53"/>
      <c r="BG521" s="53"/>
      <c r="BH521" s="53"/>
      <c r="BI521" s="53"/>
      <c r="BJ521" s="53"/>
      <c r="BK521" s="53"/>
      <c r="BL521" s="53"/>
      <c r="BM521" s="53"/>
      <c r="BN521" s="53"/>
      <c r="BO521" s="53"/>
    </row>
    <row r="522" spans="35:67">
      <c r="AI522" s="54" t="s">
        <v>9</v>
      </c>
      <c r="AJ522" s="54"/>
      <c r="AK522" s="42"/>
      <c r="AL522" s="43"/>
      <c r="AM522" s="42"/>
      <c r="AN522" s="42"/>
      <c r="AO522" s="42"/>
      <c r="AP522" s="42"/>
      <c r="AQ522" s="42"/>
      <c r="AR522" s="42"/>
      <c r="AS522" s="42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</row>
    <row r="523" spans="35:67">
      <c r="AI523" s="54" t="s">
        <v>10</v>
      </c>
      <c r="AJ523" s="54"/>
      <c r="AK523" s="17"/>
      <c r="AL523" s="44"/>
      <c r="AM523" s="17"/>
      <c r="AN523" s="3"/>
      <c r="AO523" s="25"/>
      <c r="AP523" s="25"/>
      <c r="AQ523" s="25"/>
      <c r="AR523" s="25"/>
      <c r="AS523" s="25"/>
      <c r="AT523" s="25"/>
      <c r="AU523" s="25"/>
      <c r="AV523" s="25"/>
      <c r="AW523" s="25"/>
      <c r="AX523" s="25"/>
      <c r="AY523" s="25"/>
      <c r="AZ523" s="25"/>
      <c r="BA523" s="25"/>
      <c r="BB523" s="25"/>
      <c r="BC523" s="25"/>
      <c r="BD523" s="25"/>
      <c r="BE523" s="25"/>
      <c r="BF523" s="25"/>
      <c r="BG523" s="25"/>
      <c r="BH523" s="25"/>
      <c r="BI523" s="25"/>
      <c r="BJ523" s="25"/>
      <c r="BK523" s="25"/>
      <c r="BL523" s="25"/>
      <c r="BM523" s="19"/>
      <c r="BN523" s="19"/>
      <c r="BO523" s="16"/>
    </row>
    <row r="524" spans="35:67">
      <c r="AI524" s="55" t="s">
        <v>12</v>
      </c>
      <c r="AJ524" s="55"/>
      <c r="AK524" s="44"/>
      <c r="AL524" s="44"/>
      <c r="AM524" s="44"/>
      <c r="AN524" s="44"/>
      <c r="AO524" s="17"/>
      <c r="AP524" s="44"/>
      <c r="AQ524" s="44"/>
      <c r="AR524" s="44"/>
      <c r="AS524" s="4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4"/>
      <c r="BO524" s="4"/>
    </row>
    <row r="525" spans="35:67">
      <c r="AI525" s="56" t="s">
        <v>11</v>
      </c>
      <c r="AJ525" s="56"/>
      <c r="AK525" s="56"/>
      <c r="AL525" s="56"/>
      <c r="AM525" s="56"/>
      <c r="AN525" s="56"/>
      <c r="AO525" s="56"/>
      <c r="AP525" s="56"/>
      <c r="AQ525" s="56"/>
      <c r="AR525" s="56"/>
      <c r="AS525" s="56"/>
      <c r="AT525" s="56"/>
      <c r="AU525" s="56"/>
      <c r="AV525" s="56"/>
      <c r="AW525" s="56"/>
      <c r="AX525" s="56"/>
      <c r="AY525" s="56"/>
      <c r="AZ525" s="56"/>
      <c r="BA525" s="56"/>
      <c r="BB525" s="56"/>
      <c r="BC525" s="56"/>
      <c r="BD525" s="56"/>
      <c r="BE525" s="56"/>
      <c r="BF525" s="56"/>
      <c r="BG525" s="56"/>
      <c r="BH525" s="56"/>
      <c r="BI525" s="56"/>
      <c r="BJ525" s="56"/>
      <c r="BK525" s="56"/>
      <c r="BL525" s="56"/>
      <c r="BM525" s="56"/>
      <c r="BN525" s="56"/>
      <c r="BO525" s="56"/>
    </row>
    <row r="526" spans="35:67">
      <c r="AI526" s="20"/>
      <c r="AJ526" s="20"/>
      <c r="AK526" s="20"/>
      <c r="AL526" s="20"/>
      <c r="AM526" s="20"/>
      <c r="AN526" s="20"/>
      <c r="AO526" s="17"/>
      <c r="AP526" s="20"/>
      <c r="AQ526" s="20"/>
      <c r="AR526" s="20"/>
      <c r="AS526" s="20"/>
      <c r="AT526" s="21"/>
      <c r="AU526" s="21"/>
      <c r="AV526" s="21"/>
      <c r="AW526" s="21"/>
      <c r="AX526" s="21"/>
      <c r="AY526" s="21"/>
      <c r="AZ526" s="21"/>
      <c r="BA526" s="21"/>
      <c r="BB526" s="24"/>
      <c r="BC526" s="21"/>
      <c r="BD526" s="24"/>
      <c r="BE526" s="21"/>
      <c r="BF526" s="21"/>
      <c r="BG526" s="21"/>
      <c r="BH526" s="21"/>
      <c r="BI526" s="21"/>
      <c r="BJ526" s="21"/>
      <c r="BK526" s="21"/>
      <c r="BL526" s="21"/>
      <c r="BM526" s="57" t="s">
        <v>13</v>
      </c>
      <c r="BN526" s="57"/>
      <c r="BO526" s="57"/>
    </row>
    <row r="527" spans="35:67">
      <c r="AI527" s="58" t="s">
        <v>14</v>
      </c>
      <c r="AJ527" s="58" t="s">
        <v>15</v>
      </c>
      <c r="AK527" s="58" t="s">
        <v>16</v>
      </c>
      <c r="AL527" s="58" t="s">
        <v>17</v>
      </c>
      <c r="AM527" s="58" t="s">
        <v>18</v>
      </c>
      <c r="AN527" s="58" t="s">
        <v>19</v>
      </c>
      <c r="AO527" s="59" t="s">
        <v>20</v>
      </c>
      <c r="AP527" s="58" t="s">
        <v>21</v>
      </c>
      <c r="AQ527" s="58" t="s">
        <v>22</v>
      </c>
      <c r="AR527" s="58" t="s">
        <v>23</v>
      </c>
      <c r="AS527" s="58" t="s">
        <v>24</v>
      </c>
      <c r="AT527" s="47" t="s">
        <v>25</v>
      </c>
      <c r="AU527" s="47" t="s">
        <v>26</v>
      </c>
      <c r="AV527" s="48"/>
      <c r="AW527" s="48"/>
      <c r="AX527" s="48"/>
      <c r="AY527" s="48"/>
      <c r="AZ527" s="48"/>
      <c r="BA527" s="48"/>
      <c r="BB527" s="50" t="s">
        <v>27</v>
      </c>
      <c r="BC527" s="47" t="s">
        <v>28</v>
      </c>
      <c r="BD527" s="50" t="s">
        <v>29</v>
      </c>
      <c r="BE527" s="47" t="s">
        <v>30</v>
      </c>
      <c r="BF527" s="49" t="s">
        <v>31</v>
      </c>
      <c r="BG527" s="49" t="s">
        <v>32</v>
      </c>
      <c r="BH527" s="47" t="s">
        <v>33</v>
      </c>
      <c r="BI527" s="47" t="s">
        <v>34</v>
      </c>
      <c r="BJ527" s="48"/>
      <c r="BK527" s="48"/>
      <c r="BL527" s="48"/>
      <c r="BM527" s="50" t="s">
        <v>35</v>
      </c>
      <c r="BN527" s="47" t="s">
        <v>36</v>
      </c>
      <c r="BO527" s="50" t="s">
        <v>37</v>
      </c>
    </row>
    <row r="528" spans="35:67">
      <c r="AI528" s="52"/>
      <c r="AJ528" s="52"/>
      <c r="AK528" s="52"/>
      <c r="AL528" s="52"/>
      <c r="AM528" s="52"/>
      <c r="AN528" s="52"/>
      <c r="AO528" s="60"/>
      <c r="AP528" s="58"/>
      <c r="AQ528" s="52"/>
      <c r="AR528" s="52"/>
      <c r="AS528" s="52"/>
      <c r="AT528" s="48"/>
      <c r="AU528" s="45" t="s">
        <v>38</v>
      </c>
      <c r="AV528" s="45" t="s">
        <v>39</v>
      </c>
      <c r="AW528" s="45" t="s">
        <v>40</v>
      </c>
      <c r="AX528" s="45" t="s">
        <v>41</v>
      </c>
      <c r="AY528" s="45" t="s">
        <v>42</v>
      </c>
      <c r="AZ528" s="45" t="s">
        <v>43</v>
      </c>
      <c r="BA528" s="45" t="s">
        <v>44</v>
      </c>
      <c r="BB528" s="51"/>
      <c r="BC528" s="48"/>
      <c r="BD528" s="51"/>
      <c r="BE528" s="48"/>
      <c r="BF528" s="49"/>
      <c r="BG528" s="48"/>
      <c r="BH528" s="48"/>
      <c r="BI528" s="45" t="s">
        <v>45</v>
      </c>
      <c r="BJ528" s="45" t="s">
        <v>46</v>
      </c>
      <c r="BK528" s="45" t="s">
        <v>47</v>
      </c>
      <c r="BL528" s="45" t="s">
        <v>46</v>
      </c>
      <c r="BM528" s="51"/>
      <c r="BN528" s="48"/>
      <c r="BO528" s="51"/>
    </row>
    <row r="529" spans="35:67">
      <c r="AI529" s="52" t="s">
        <v>48</v>
      </c>
      <c r="AJ529" s="52"/>
      <c r="AK529" s="52"/>
      <c r="AL529" s="52"/>
      <c r="AM529" s="52"/>
      <c r="AN529" s="52"/>
      <c r="AO529" s="52"/>
      <c r="AP529" s="52"/>
      <c r="AQ529" s="52"/>
      <c r="AR529" s="52"/>
      <c r="AS529" s="52"/>
      <c r="AT529" s="46">
        <f>SUBTOTAL(9,AT531:AT724)</f>
        <v>1.3146481706822242E+22</v>
      </c>
      <c r="AU529" s="46">
        <f>SUBTOTAL(9,AU531:AU724)</f>
        <v>2.3843693417853465E+20</v>
      </c>
      <c r="AV529" s="46">
        <f>SUBTOTAL(9,AV531:AV724)</f>
        <v>3.2866204267055604E+21</v>
      </c>
      <c r="AW529" s="46">
        <f>SUBTOTAL(9,AW531:AW724)</f>
        <v>1.5032920322782724E+21</v>
      </c>
      <c r="AX529" s="46">
        <f>SUBTOTAL(9,AX531:AX724)</f>
        <v>0</v>
      </c>
      <c r="AY529" s="46">
        <f>SUBTOTAL(9,AY531:AY724)</f>
        <v>5.5158913604163568E+20</v>
      </c>
      <c r="AZ529" s="46">
        <f>SUBTOTAL(9,AZ531:AZ724)</f>
        <v>3.4293343898751776E+20</v>
      </c>
      <c r="BA529" s="46">
        <f>SUBTOTAL(9,BA531:BA724)</f>
        <v>0</v>
      </c>
      <c r="BB529" s="46">
        <f>SUBTOTAL(9,BB531:BB724)</f>
        <v>1.9069353675013761E+22</v>
      </c>
      <c r="BC529" s="46">
        <f>SUBTOTAL(9,BC531:BC724)</f>
        <v>1.5255482940011014E+21</v>
      </c>
      <c r="BD529" s="46">
        <f>SUBTOTAL(9,BD531:BD724)</f>
        <v>1.7543805381012653E+22</v>
      </c>
      <c r="BE529" s="46">
        <f>SUBTOTAL(9,BE531:BE724)</f>
        <v>3.3807882227472885E+20</v>
      </c>
      <c r="BF529" s="46">
        <f>SUBTOTAL(9,BF531:BF724)</f>
        <v>1.720572655873792E+22</v>
      </c>
      <c r="BG529" s="46">
        <f>SUBTOTAL(9,BG531:BG724)</f>
        <v>0</v>
      </c>
      <c r="BH529" s="46">
        <f>SUBTOTAL(9,BH531:BH724)</f>
        <v>8.1944939909937522E+21</v>
      </c>
      <c r="BI529" s="46">
        <f>SUBTOTAL(9,BI531:BI724)</f>
        <v>1.3266643361933824E+16</v>
      </c>
      <c r="BJ529" s="46">
        <f>SUBTOTAL(9,BJ531:BJ724)</f>
        <v>4.9404979879841556E+20</v>
      </c>
      <c r="BK529" s="46">
        <f>SUBTOTAL(9,BK531:BK724)</f>
        <v>1.0408359403155652E+16</v>
      </c>
      <c r="BL529" s="46" t="e">
        <f>SUBTOTAL(9,BL531:BL724)</f>
        <v>#N/A</v>
      </c>
      <c r="BM529" s="46">
        <f>SUBTOTAL(9,BM531:BM724)</f>
        <v>2.620027611498292E+22</v>
      </c>
      <c r="BN529" s="46">
        <f>SUBTOTAL(9,BN531:BN724)</f>
        <v>5.3911144677590409E+19</v>
      </c>
      <c r="BO529" s="46"/>
    </row>
    <row r="530" spans="35:67">
      <c r="AI530" s="52" t="s">
        <v>49</v>
      </c>
      <c r="AJ530" s="52"/>
      <c r="AK530" s="52"/>
      <c r="AL530" s="52"/>
      <c r="AM530" s="52"/>
      <c r="AN530" s="52"/>
      <c r="AO530" s="52"/>
      <c r="AP530" s="52"/>
      <c r="AQ530" s="52"/>
      <c r="AR530" s="52"/>
      <c r="AS530" s="52"/>
      <c r="AT530" s="46">
        <f t="shared" ref="AT530:BN530" si="37">AT529*3</f>
        <v>3.9439445120466721E+22</v>
      </c>
      <c r="AU530" s="46">
        <f t="shared" si="37"/>
        <v>7.1531080253560403E+20</v>
      </c>
      <c r="AV530" s="46">
        <f t="shared" si="37"/>
        <v>9.8598612801166802E+21</v>
      </c>
      <c r="AW530" s="46">
        <f t="shared" si="37"/>
        <v>4.509876096834817E+21</v>
      </c>
      <c r="AX530" s="46">
        <f t="shared" si="37"/>
        <v>0</v>
      </c>
      <c r="AY530" s="46">
        <f t="shared" si="37"/>
        <v>1.654767408124907E+21</v>
      </c>
      <c r="AZ530" s="46">
        <f t="shared" si="37"/>
        <v>1.0288003169625532E+21</v>
      </c>
      <c r="BA530" s="46">
        <f t="shared" si="37"/>
        <v>0</v>
      </c>
      <c r="BB530" s="46">
        <f t="shared" si="37"/>
        <v>5.7208061025041284E+22</v>
      </c>
      <c r="BC530" s="46">
        <f t="shared" si="37"/>
        <v>4.5766448820033044E+21</v>
      </c>
      <c r="BD530" s="46">
        <f t="shared" si="37"/>
        <v>5.2631416143037954E+22</v>
      </c>
      <c r="BE530" s="46">
        <f t="shared" si="37"/>
        <v>1.0142364668241866E+21</v>
      </c>
      <c r="BF530" s="46">
        <f t="shared" si="37"/>
        <v>5.1617179676213758E+22</v>
      </c>
      <c r="BG530" s="46">
        <f t="shared" si="37"/>
        <v>0</v>
      </c>
      <c r="BH530" s="46">
        <f t="shared" si="37"/>
        <v>2.4583481972981259E+22</v>
      </c>
      <c r="BI530" s="46">
        <f t="shared" si="37"/>
        <v>3.9799930085801472E+16</v>
      </c>
      <c r="BJ530" s="46">
        <f t="shared" si="37"/>
        <v>1.4821493963952467E+21</v>
      </c>
      <c r="BK530" s="46">
        <f t="shared" si="37"/>
        <v>3.1225078209466956E+16</v>
      </c>
      <c r="BL530" s="46" t="e">
        <f t="shared" si="37"/>
        <v>#N/A</v>
      </c>
      <c r="BM530" s="46">
        <f t="shared" si="37"/>
        <v>7.8600828344948769E+22</v>
      </c>
      <c r="BN530" s="46">
        <f t="shared" si="37"/>
        <v>1.6173343403277124E+20</v>
      </c>
      <c r="BO530" s="46"/>
    </row>
    <row r="531" spans="35:67">
      <c r="AI531" s="31">
        <v>81</v>
      </c>
      <c r="AJ531" s="32" t="s">
        <v>51</v>
      </c>
      <c r="AK531" s="31" t="s">
        <v>52</v>
      </c>
      <c r="AL531" s="33" t="s">
        <v>53</v>
      </c>
      <c r="AM531" s="31" t="s">
        <v>54</v>
      </c>
      <c r="AN531" s="31" t="s">
        <v>0</v>
      </c>
      <c r="AO531" s="34">
        <v>10806019</v>
      </c>
      <c r="AP531" s="31">
        <v>32</v>
      </c>
      <c r="AQ531" s="31">
        <v>1</v>
      </c>
      <c r="AR531" s="31">
        <v>24</v>
      </c>
      <c r="AS531" s="31">
        <v>297</v>
      </c>
      <c r="AT531" s="35">
        <v>1425600</v>
      </c>
      <c r="AU531" s="35">
        <v>0</v>
      </c>
      <c r="AV531" s="35">
        <v>285120</v>
      </c>
      <c r="AW531" s="35">
        <v>207500</v>
      </c>
      <c r="AX531" s="35">
        <v>0</v>
      </c>
      <c r="AY531" s="35">
        <v>0</v>
      </c>
      <c r="AZ531" s="35">
        <v>0</v>
      </c>
      <c r="BA531" s="35">
        <v>0</v>
      </c>
      <c r="BB531" s="35">
        <v>1918220</v>
      </c>
      <c r="BC531" s="35">
        <v>153457.60000000001</v>
      </c>
      <c r="BD531" s="35">
        <v>1764762.4</v>
      </c>
      <c r="BE531" s="35">
        <v>38238.119999999995</v>
      </c>
      <c r="BF531" s="35">
        <v>1726524.2799999998</v>
      </c>
      <c r="BG531" s="35">
        <v>0</v>
      </c>
      <c r="BH531" s="35">
        <v>760000</v>
      </c>
      <c r="BI531" s="35">
        <v>1</v>
      </c>
      <c r="BJ531" s="35">
        <v>37240</v>
      </c>
      <c r="BK531" s="35">
        <v>1</v>
      </c>
      <c r="BL531" s="35">
        <v>29400</v>
      </c>
      <c r="BM531" s="35">
        <v>2553164.2799999998</v>
      </c>
      <c r="BN531" s="35">
        <v>5000</v>
      </c>
      <c r="BO531" s="37"/>
    </row>
    <row r="532" spans="35:67">
      <c r="AI532" s="31">
        <v>113</v>
      </c>
      <c r="AJ532" s="32" t="s">
        <v>51</v>
      </c>
      <c r="AK532" s="31" t="s">
        <v>52</v>
      </c>
      <c r="AL532" s="33" t="s">
        <v>53</v>
      </c>
      <c r="AM532" s="31" t="s">
        <v>54</v>
      </c>
      <c r="AN532" s="31" t="s">
        <v>0</v>
      </c>
      <c r="AO532" s="34">
        <v>10806019</v>
      </c>
      <c r="AP532" s="31">
        <v>27</v>
      </c>
      <c r="AQ532" s="31">
        <v>1</v>
      </c>
      <c r="AR532" s="31">
        <v>22</v>
      </c>
      <c r="AS532" s="31">
        <v>279</v>
      </c>
      <c r="AT532" s="35">
        <v>1339200</v>
      </c>
      <c r="AU532" s="35">
        <v>0</v>
      </c>
      <c r="AV532" s="35">
        <v>334800</v>
      </c>
      <c r="AW532" s="35">
        <v>157500</v>
      </c>
      <c r="AX532" s="35">
        <v>0</v>
      </c>
      <c r="AY532" s="35">
        <v>0</v>
      </c>
      <c r="AZ532" s="35">
        <v>0</v>
      </c>
      <c r="BA532" s="35">
        <v>0</v>
      </c>
      <c r="BB532" s="35">
        <v>1831500</v>
      </c>
      <c r="BC532" s="35">
        <v>146520</v>
      </c>
      <c r="BD532" s="35">
        <v>1684980</v>
      </c>
      <c r="BE532" s="35">
        <v>34249</v>
      </c>
      <c r="BF532" s="35">
        <v>1650731</v>
      </c>
      <c r="BG532" s="35">
        <v>0</v>
      </c>
      <c r="BH532" s="35">
        <v>760000</v>
      </c>
      <c r="BI532" s="35">
        <v>0</v>
      </c>
      <c r="BJ532" s="35">
        <v>0</v>
      </c>
      <c r="BK532" s="35">
        <v>0</v>
      </c>
      <c r="BL532" s="35">
        <v>0</v>
      </c>
      <c r="BM532" s="35">
        <v>2410731</v>
      </c>
      <c r="BN532" s="35">
        <v>5000</v>
      </c>
      <c r="BO532" s="37"/>
    </row>
    <row r="533" spans="35:67">
      <c r="AI533" s="31">
        <v>187</v>
      </c>
      <c r="AJ533" s="32" t="s">
        <v>51</v>
      </c>
      <c r="AK533" s="31" t="s">
        <v>52</v>
      </c>
      <c r="AL533" s="33" t="s">
        <v>53</v>
      </c>
      <c r="AM533" s="31" t="s">
        <v>54</v>
      </c>
      <c r="AN533" s="31" t="s">
        <v>0</v>
      </c>
      <c r="AO533" s="34">
        <v>10806019</v>
      </c>
      <c r="AP533" s="31">
        <v>21</v>
      </c>
      <c r="AQ533" s="31">
        <v>1</v>
      </c>
      <c r="AR533" s="31">
        <v>19</v>
      </c>
      <c r="AS533" s="31">
        <v>254</v>
      </c>
      <c r="AT533" s="35">
        <v>1219200</v>
      </c>
      <c r="AU533" s="35">
        <v>0</v>
      </c>
      <c r="AV533" s="35">
        <v>304800</v>
      </c>
      <c r="AW533" s="35">
        <v>107500</v>
      </c>
      <c r="AX533" s="35">
        <v>0</v>
      </c>
      <c r="AY533" s="35">
        <v>0</v>
      </c>
      <c r="AZ533" s="35">
        <v>0</v>
      </c>
      <c r="BA533" s="35">
        <v>0</v>
      </c>
      <c r="BB533" s="35">
        <v>1631500</v>
      </c>
      <c r="BC533" s="35">
        <v>130520</v>
      </c>
      <c r="BD533" s="35">
        <v>1500980</v>
      </c>
      <c r="BE533" s="35">
        <v>25049</v>
      </c>
      <c r="BF533" s="35">
        <v>1475931</v>
      </c>
      <c r="BG533" s="35">
        <v>0</v>
      </c>
      <c r="BH533" s="35">
        <v>760000</v>
      </c>
      <c r="BI533" s="35">
        <v>0</v>
      </c>
      <c r="BJ533" s="35">
        <v>0</v>
      </c>
      <c r="BK533" s="35">
        <v>0</v>
      </c>
      <c r="BL533" s="35">
        <v>0</v>
      </c>
      <c r="BM533" s="35">
        <v>2235931</v>
      </c>
      <c r="BN533" s="35">
        <v>5000</v>
      </c>
      <c r="BO533" s="37"/>
    </row>
    <row r="534" spans="35:67">
      <c r="AI534" s="31">
        <v>188</v>
      </c>
      <c r="AJ534" s="32" t="s">
        <v>51</v>
      </c>
      <c r="AK534" s="31" t="s">
        <v>52</v>
      </c>
      <c r="AL534" s="33" t="s">
        <v>53</v>
      </c>
      <c r="AM534" s="31" t="s">
        <v>54</v>
      </c>
      <c r="AN534" s="31" t="s">
        <v>0</v>
      </c>
      <c r="AO534" s="34">
        <v>10806019</v>
      </c>
      <c r="AP534" s="31">
        <v>26</v>
      </c>
      <c r="AQ534" s="31">
        <v>1</v>
      </c>
      <c r="AR534" s="31">
        <v>19</v>
      </c>
      <c r="AS534" s="31">
        <v>254</v>
      </c>
      <c r="AT534" s="35">
        <v>1219200</v>
      </c>
      <c r="AU534" s="35">
        <v>29400</v>
      </c>
      <c r="AV534" s="35">
        <v>304800</v>
      </c>
      <c r="AW534" s="35">
        <v>147500</v>
      </c>
      <c r="AX534" s="35">
        <v>0</v>
      </c>
      <c r="AY534" s="35">
        <v>0</v>
      </c>
      <c r="AZ534" s="35">
        <v>0</v>
      </c>
      <c r="BA534" s="35">
        <v>0</v>
      </c>
      <c r="BB534" s="35">
        <v>1700900</v>
      </c>
      <c r="BC534" s="35">
        <v>136072</v>
      </c>
      <c r="BD534" s="35">
        <v>1564828</v>
      </c>
      <c r="BE534" s="35">
        <v>28241.4</v>
      </c>
      <c r="BF534" s="35">
        <v>1536586.6</v>
      </c>
      <c r="BG534" s="35">
        <v>0</v>
      </c>
      <c r="BH534" s="35">
        <v>760000</v>
      </c>
      <c r="BI534" s="35">
        <v>0</v>
      </c>
      <c r="BJ534" s="35">
        <v>0</v>
      </c>
      <c r="BK534" s="35">
        <v>1</v>
      </c>
      <c r="BL534" s="35">
        <v>29400</v>
      </c>
      <c r="BM534" s="35">
        <v>2325986.6</v>
      </c>
      <c r="BN534" s="35">
        <v>5000</v>
      </c>
      <c r="BO534" s="37"/>
    </row>
    <row r="535" spans="35:67">
      <c r="AI535" s="31">
        <v>189</v>
      </c>
      <c r="AJ535" s="32" t="s">
        <v>51</v>
      </c>
      <c r="AK535" s="31" t="s">
        <v>52</v>
      </c>
      <c r="AL535" s="33" t="s">
        <v>53</v>
      </c>
      <c r="AM535" s="31" t="s">
        <v>54</v>
      </c>
      <c r="AN535" s="31" t="s">
        <v>0</v>
      </c>
      <c r="AO535" s="34">
        <v>10806019</v>
      </c>
      <c r="AP535" s="31">
        <v>21</v>
      </c>
      <c r="AQ535" s="31">
        <v>1</v>
      </c>
      <c r="AR535" s="31">
        <v>19</v>
      </c>
      <c r="AS535" s="31">
        <v>254</v>
      </c>
      <c r="AT535" s="35">
        <v>1219200</v>
      </c>
      <c r="AU535" s="35">
        <v>58800</v>
      </c>
      <c r="AV535" s="35">
        <v>304800</v>
      </c>
      <c r="AW535" s="35">
        <v>107500</v>
      </c>
      <c r="AX535" s="35">
        <v>0</v>
      </c>
      <c r="AY535" s="35">
        <v>0</v>
      </c>
      <c r="AZ535" s="35">
        <v>0</v>
      </c>
      <c r="BA535" s="35">
        <v>0</v>
      </c>
      <c r="BB535" s="35">
        <v>1690300</v>
      </c>
      <c r="BC535" s="35">
        <v>135224</v>
      </c>
      <c r="BD535" s="35">
        <v>1555076</v>
      </c>
      <c r="BE535" s="35">
        <v>27753.800000000003</v>
      </c>
      <c r="BF535" s="35">
        <v>1527322.2</v>
      </c>
      <c r="BG535" s="35">
        <v>0</v>
      </c>
      <c r="BH535" s="35">
        <v>760000</v>
      </c>
      <c r="BI535" s="35">
        <v>2</v>
      </c>
      <c r="BJ535" s="35">
        <v>74480</v>
      </c>
      <c r="BK535" s="35">
        <v>1</v>
      </c>
      <c r="BL535" s="35">
        <v>29400</v>
      </c>
      <c r="BM535" s="35">
        <v>2391202.2000000002</v>
      </c>
      <c r="BN535" s="35">
        <v>5000</v>
      </c>
      <c r="BO535" s="37"/>
    </row>
    <row r="537" spans="35:67">
      <c r="AI537" s="7" t="s">
        <v>1</v>
      </c>
      <c r="AP537" s="7" t="s">
        <v>1</v>
      </c>
      <c r="AQ537" s="8"/>
      <c r="AS537" s="8"/>
      <c r="AT537" s="8"/>
      <c r="AU537" s="9"/>
      <c r="AV537" s="9"/>
      <c r="AW537" s="7" t="s">
        <v>1</v>
      </c>
      <c r="AX537" s="8"/>
      <c r="AY537" s="9"/>
      <c r="AZ537" s="8"/>
      <c r="BA537" s="8"/>
      <c r="BB537" s="7"/>
      <c r="BC537" s="7" t="s">
        <v>2</v>
      </c>
      <c r="BD537" s="8"/>
      <c r="BF537" s="8"/>
      <c r="BG537" s="8"/>
      <c r="BH537" s="8"/>
      <c r="BI537" s="9"/>
      <c r="BJ537" s="8"/>
      <c r="BK537" s="7" t="s">
        <v>1</v>
      </c>
      <c r="BL537" s="8"/>
      <c r="BM537" s="9"/>
      <c r="BO537" s="1"/>
    </row>
    <row r="538" spans="35:67">
      <c r="AI538" s="10" t="s">
        <v>3</v>
      </c>
      <c r="AJ538" s="11"/>
      <c r="AK538" s="11"/>
      <c r="AL538" s="11"/>
      <c r="AM538" s="11"/>
      <c r="AN538" s="11"/>
      <c r="AO538" s="11"/>
      <c r="AP538" s="10" t="s">
        <v>4</v>
      </c>
      <c r="AQ538" s="12"/>
      <c r="AS538" s="12"/>
      <c r="AT538" s="12"/>
      <c r="AU538" s="12"/>
      <c r="AV538" s="9"/>
      <c r="AW538" s="10" t="s">
        <v>5</v>
      </c>
      <c r="AX538" s="12"/>
      <c r="AY538" s="9"/>
      <c r="AZ538" s="12"/>
      <c r="BA538" s="12"/>
      <c r="BB538" s="12"/>
      <c r="BC538" s="10" t="s">
        <v>6</v>
      </c>
      <c r="BD538" s="13"/>
      <c r="BF538" s="12"/>
      <c r="BG538" s="12"/>
      <c r="BH538" s="12"/>
      <c r="BI538" s="9"/>
      <c r="BJ538" s="13"/>
      <c r="BK538" s="10" t="s">
        <v>7</v>
      </c>
      <c r="BL538" s="12"/>
      <c r="BM538" s="9"/>
      <c r="BO538" s="1"/>
    </row>
    <row r="548" spans="35:67">
      <c r="AI548" s="53" t="s">
        <v>50</v>
      </c>
      <c r="AJ548" s="53"/>
      <c r="AK548" s="53"/>
      <c r="AL548" s="53"/>
      <c r="AM548" s="53"/>
      <c r="AN548" s="53"/>
      <c r="AO548" s="53"/>
      <c r="AP548" s="53"/>
      <c r="AQ548" s="53"/>
      <c r="AR548" s="53"/>
      <c r="AS548" s="53"/>
      <c r="AT548" s="53"/>
      <c r="AU548" s="53"/>
      <c r="AV548" s="53"/>
      <c r="AW548" s="53"/>
      <c r="AX548" s="53"/>
      <c r="AY548" s="53"/>
      <c r="AZ548" s="53"/>
      <c r="BA548" s="53"/>
      <c r="BB548" s="53"/>
      <c r="BC548" s="53"/>
      <c r="BD548" s="53"/>
      <c r="BE548" s="53"/>
      <c r="BF548" s="53"/>
      <c r="BG548" s="53"/>
      <c r="BH548" s="53"/>
      <c r="BI548" s="53"/>
      <c r="BJ548" s="53"/>
      <c r="BK548" s="53"/>
      <c r="BL548" s="53"/>
      <c r="BM548" s="53"/>
      <c r="BN548" s="53"/>
      <c r="BO548" s="53"/>
    </row>
    <row r="549" spans="35:67">
      <c r="AI549" s="53" t="s">
        <v>8</v>
      </c>
      <c r="AJ549" s="53"/>
      <c r="AK549" s="53"/>
      <c r="AL549" s="53"/>
      <c r="AM549" s="53"/>
      <c r="AN549" s="53"/>
      <c r="AO549" s="53"/>
      <c r="AP549" s="53"/>
      <c r="AQ549" s="53"/>
      <c r="AR549" s="53"/>
      <c r="AS549" s="53"/>
      <c r="AT549" s="53"/>
      <c r="AU549" s="53"/>
      <c r="AV549" s="53"/>
      <c r="AW549" s="53"/>
      <c r="AX549" s="53"/>
      <c r="AY549" s="53"/>
      <c r="AZ549" s="53"/>
      <c r="BA549" s="53"/>
      <c r="BB549" s="53"/>
      <c r="BC549" s="53"/>
      <c r="BD549" s="53"/>
      <c r="BE549" s="53"/>
      <c r="BF549" s="53"/>
      <c r="BG549" s="53"/>
      <c r="BH549" s="53"/>
      <c r="BI549" s="53"/>
      <c r="BJ549" s="53"/>
      <c r="BK549" s="53"/>
      <c r="BL549" s="53"/>
      <c r="BM549" s="53"/>
      <c r="BN549" s="53"/>
      <c r="BO549" s="53"/>
    </row>
    <row r="550" spans="35:67">
      <c r="AI550" s="54" t="s">
        <v>9</v>
      </c>
      <c r="AJ550" s="54"/>
      <c r="AK550" s="42"/>
      <c r="AL550" s="43"/>
      <c r="AM550" s="42"/>
      <c r="AN550" s="42"/>
      <c r="AO550" s="42"/>
      <c r="AP550" s="42"/>
      <c r="AQ550" s="42"/>
      <c r="AR550" s="42"/>
      <c r="AS550" s="42"/>
      <c r="AT550" s="16"/>
      <c r="AU550" s="16"/>
      <c r="AV550" s="16"/>
      <c r="AW550" s="16"/>
      <c r="AX550" s="16"/>
      <c r="AY550" s="16"/>
      <c r="AZ550" s="16"/>
      <c r="BA550" s="16"/>
      <c r="BB550" s="16"/>
      <c r="BC550" s="16"/>
      <c r="BD550" s="16"/>
      <c r="BE550" s="16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</row>
    <row r="551" spans="35:67">
      <c r="AI551" s="54" t="s">
        <v>10</v>
      </c>
      <c r="AJ551" s="54"/>
      <c r="AK551" s="17"/>
      <c r="AL551" s="44"/>
      <c r="AM551" s="17"/>
      <c r="AN551" s="3"/>
      <c r="AO551" s="25"/>
      <c r="AP551" s="25"/>
      <c r="AQ551" s="25"/>
      <c r="AR551" s="25"/>
      <c r="AS551" s="25"/>
      <c r="AT551" s="25"/>
      <c r="AU551" s="25"/>
      <c r="AV551" s="25"/>
      <c r="AW551" s="25"/>
      <c r="AX551" s="25"/>
      <c r="AY551" s="25"/>
      <c r="AZ551" s="25"/>
      <c r="BA551" s="25"/>
      <c r="BB551" s="25"/>
      <c r="BC551" s="25"/>
      <c r="BD551" s="25"/>
      <c r="BE551" s="25"/>
      <c r="BF551" s="25"/>
      <c r="BG551" s="25"/>
      <c r="BH551" s="25"/>
      <c r="BI551" s="25"/>
      <c r="BJ551" s="25"/>
      <c r="BK551" s="25"/>
      <c r="BL551" s="25"/>
      <c r="BM551" s="19"/>
      <c r="BN551" s="19"/>
      <c r="BO551" s="16"/>
    </row>
    <row r="552" spans="35:67">
      <c r="AI552" s="55" t="s">
        <v>12</v>
      </c>
      <c r="AJ552" s="55"/>
      <c r="AK552" s="44"/>
      <c r="AL552" s="44"/>
      <c r="AM552" s="44"/>
      <c r="AN552" s="44"/>
      <c r="AO552" s="17"/>
      <c r="AP552" s="44"/>
      <c r="AQ552" s="44"/>
      <c r="AR552" s="44"/>
      <c r="AS552" s="4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4"/>
      <c r="BO552" s="4"/>
    </row>
    <row r="553" spans="35:67">
      <c r="AI553" s="56" t="s">
        <v>11</v>
      </c>
      <c r="AJ553" s="56"/>
      <c r="AK553" s="56"/>
      <c r="AL553" s="56"/>
      <c r="AM553" s="56"/>
      <c r="AN553" s="56"/>
      <c r="AO553" s="56"/>
      <c r="AP553" s="56"/>
      <c r="AQ553" s="56"/>
      <c r="AR553" s="56"/>
      <c r="AS553" s="56"/>
      <c r="AT553" s="56"/>
      <c r="AU553" s="56"/>
      <c r="AV553" s="56"/>
      <c r="AW553" s="56"/>
      <c r="AX553" s="56"/>
      <c r="AY553" s="56"/>
      <c r="AZ553" s="56"/>
      <c r="BA553" s="56"/>
      <c r="BB553" s="56"/>
      <c r="BC553" s="56"/>
      <c r="BD553" s="56"/>
      <c r="BE553" s="56"/>
      <c r="BF553" s="56"/>
      <c r="BG553" s="56"/>
      <c r="BH553" s="56"/>
      <c r="BI553" s="56"/>
      <c r="BJ553" s="56"/>
      <c r="BK553" s="56"/>
      <c r="BL553" s="56"/>
      <c r="BM553" s="56"/>
      <c r="BN553" s="56"/>
      <c r="BO553" s="56"/>
    </row>
    <row r="554" spans="35:67">
      <c r="AI554" s="20"/>
      <c r="AJ554" s="20"/>
      <c r="AK554" s="20"/>
      <c r="AL554" s="20"/>
      <c r="AM554" s="20"/>
      <c r="AN554" s="20"/>
      <c r="AO554" s="17"/>
      <c r="AP554" s="20"/>
      <c r="AQ554" s="20"/>
      <c r="AR554" s="20"/>
      <c r="AS554" s="20"/>
      <c r="AT554" s="21"/>
      <c r="AU554" s="21"/>
      <c r="AV554" s="21"/>
      <c r="AW554" s="21"/>
      <c r="AX554" s="21"/>
      <c r="AY554" s="21"/>
      <c r="AZ554" s="21"/>
      <c r="BA554" s="21"/>
      <c r="BB554" s="24"/>
      <c r="BC554" s="21"/>
      <c r="BD554" s="24"/>
      <c r="BE554" s="21"/>
      <c r="BF554" s="21"/>
      <c r="BG554" s="21"/>
      <c r="BH554" s="21"/>
      <c r="BI554" s="21"/>
      <c r="BJ554" s="21"/>
      <c r="BK554" s="21"/>
      <c r="BL554" s="21"/>
      <c r="BM554" s="57" t="s">
        <v>13</v>
      </c>
      <c r="BN554" s="57"/>
      <c r="BO554" s="57"/>
    </row>
    <row r="555" spans="35:67">
      <c r="AI555" s="58" t="s">
        <v>14</v>
      </c>
      <c r="AJ555" s="58" t="s">
        <v>15</v>
      </c>
      <c r="AK555" s="58" t="s">
        <v>16</v>
      </c>
      <c r="AL555" s="58" t="s">
        <v>17</v>
      </c>
      <c r="AM555" s="58" t="s">
        <v>18</v>
      </c>
      <c r="AN555" s="58" t="s">
        <v>19</v>
      </c>
      <c r="AO555" s="59" t="s">
        <v>20</v>
      </c>
      <c r="AP555" s="58" t="s">
        <v>21</v>
      </c>
      <c r="AQ555" s="58" t="s">
        <v>22</v>
      </c>
      <c r="AR555" s="58" t="s">
        <v>23</v>
      </c>
      <c r="AS555" s="58" t="s">
        <v>24</v>
      </c>
      <c r="AT555" s="47" t="s">
        <v>25</v>
      </c>
      <c r="AU555" s="47" t="s">
        <v>26</v>
      </c>
      <c r="AV555" s="48"/>
      <c r="AW555" s="48"/>
      <c r="AX555" s="48"/>
      <c r="AY555" s="48"/>
      <c r="AZ555" s="48"/>
      <c r="BA555" s="48"/>
      <c r="BB555" s="50" t="s">
        <v>27</v>
      </c>
      <c r="BC555" s="47" t="s">
        <v>28</v>
      </c>
      <c r="BD555" s="50" t="s">
        <v>29</v>
      </c>
      <c r="BE555" s="47" t="s">
        <v>30</v>
      </c>
      <c r="BF555" s="49" t="s">
        <v>31</v>
      </c>
      <c r="BG555" s="49" t="s">
        <v>32</v>
      </c>
      <c r="BH555" s="47" t="s">
        <v>33</v>
      </c>
      <c r="BI555" s="47" t="s">
        <v>34</v>
      </c>
      <c r="BJ555" s="48"/>
      <c r="BK555" s="48"/>
      <c r="BL555" s="48"/>
      <c r="BM555" s="50" t="s">
        <v>35</v>
      </c>
      <c r="BN555" s="47" t="s">
        <v>36</v>
      </c>
      <c r="BO555" s="50" t="s">
        <v>37</v>
      </c>
    </row>
    <row r="556" spans="35:67">
      <c r="AI556" s="52"/>
      <c r="AJ556" s="52"/>
      <c r="AK556" s="52"/>
      <c r="AL556" s="52"/>
      <c r="AM556" s="52"/>
      <c r="AN556" s="52"/>
      <c r="AO556" s="60"/>
      <c r="AP556" s="58"/>
      <c r="AQ556" s="52"/>
      <c r="AR556" s="52"/>
      <c r="AS556" s="52"/>
      <c r="AT556" s="48"/>
      <c r="AU556" s="45" t="s">
        <v>38</v>
      </c>
      <c r="AV556" s="45" t="s">
        <v>39</v>
      </c>
      <c r="AW556" s="45" t="s">
        <v>40</v>
      </c>
      <c r="AX556" s="45" t="s">
        <v>41</v>
      </c>
      <c r="AY556" s="45" t="s">
        <v>42</v>
      </c>
      <c r="AZ556" s="45" t="s">
        <v>43</v>
      </c>
      <c r="BA556" s="45" t="s">
        <v>44</v>
      </c>
      <c r="BB556" s="51"/>
      <c r="BC556" s="48"/>
      <c r="BD556" s="51"/>
      <c r="BE556" s="48"/>
      <c r="BF556" s="49"/>
      <c r="BG556" s="48"/>
      <c r="BH556" s="48"/>
      <c r="BI556" s="45" t="s">
        <v>45</v>
      </c>
      <c r="BJ556" s="45" t="s">
        <v>46</v>
      </c>
      <c r="BK556" s="45" t="s">
        <v>47</v>
      </c>
      <c r="BL556" s="45" t="s">
        <v>46</v>
      </c>
      <c r="BM556" s="51"/>
      <c r="BN556" s="48"/>
      <c r="BO556" s="51"/>
    </row>
    <row r="557" spans="35:67">
      <c r="AI557" s="52" t="s">
        <v>48</v>
      </c>
      <c r="AJ557" s="52"/>
      <c r="AK557" s="52"/>
      <c r="AL557" s="52"/>
      <c r="AM557" s="52"/>
      <c r="AN557" s="52"/>
      <c r="AO557" s="52"/>
      <c r="AP557" s="52"/>
      <c r="AQ557" s="52"/>
      <c r="AR557" s="52"/>
      <c r="AS557" s="52"/>
      <c r="AT557" s="46">
        <f>SUBTOTAL(9,AT559:AT752)</f>
        <v>3.2867709313742243E+21</v>
      </c>
      <c r="AU557" s="46">
        <f>SUBTOTAL(9,AU559:AU752)</f>
        <v>5.9611963238598697E+19</v>
      </c>
      <c r="AV557" s="46">
        <f>SUBTOTAL(9,AV559:AV752)</f>
        <v>8.2169273284355608E+20</v>
      </c>
      <c r="AW557" s="46">
        <f>SUBTOTAL(9,AW559:AW752)</f>
        <v>3.7584021818511648E+20</v>
      </c>
      <c r="AX557" s="46">
        <f>SUBTOTAL(9,AX559:AX752)</f>
        <v>0</v>
      </c>
      <c r="AY557" s="46">
        <f>SUBTOTAL(9,AY559:AY752)</f>
        <v>1.3790359876001355E+20</v>
      </c>
      <c r="AZ557" s="46">
        <f>SUBTOTAL(9,AZ559:AZ752)</f>
        <v>8.5737285746607833E+19</v>
      </c>
      <c r="BA557" s="46">
        <f>SUBTOTAL(9,BA559:BA752)</f>
        <v>0</v>
      </c>
      <c r="BB557" s="46">
        <f>SUBTOTAL(9,BB559:BB752)</f>
        <v>4.7675567301481244E+21</v>
      </c>
      <c r="BC557" s="46">
        <f>SUBTOTAL(9,BC559:BC752)</f>
        <v>3.8140453841184935E+20</v>
      </c>
      <c r="BD557" s="46">
        <f>SUBTOTAL(9,BD559:BD752)</f>
        <v>4.3861521917362674E+21</v>
      </c>
      <c r="BE557" s="46">
        <f>SUBTOTAL(9,BE559:BE752)</f>
        <v>8.4523575991375069E+19</v>
      </c>
      <c r="BF557" s="46">
        <f>SUBTOTAL(9,BF559:BF752)</f>
        <v>4.3016286157448917E+21</v>
      </c>
      <c r="BG557" s="46">
        <f>SUBTOTAL(9,BG559:BG752)</f>
        <v>0</v>
      </c>
      <c r="BH557" s="46">
        <f>SUBTOTAL(9,BH559:BH752)</f>
        <v>2.0487173106506651E+21</v>
      </c>
      <c r="BI557" s="46">
        <f>SUBTOTAL(9,BI559:BI752)</f>
        <v>3316812720796991</v>
      </c>
      <c r="BJ557" s="46">
        <f>SUBTOTAL(9,BJ559:BJ752)</f>
        <v>1.2351810572247997E+20</v>
      </c>
      <c r="BK557" s="46">
        <f>SUBTOTAL(9,BK559:BK752)</f>
        <v>2602209008653221</v>
      </c>
      <c r="BL557" s="46" t="e">
        <f>SUBTOTAL(9,BL559:BL752)</f>
        <v>#N/A</v>
      </c>
      <c r="BM557" s="46">
        <f>SUBTOTAL(9,BM559:BM752)</f>
        <v>6.5503689769724506E+21</v>
      </c>
      <c r="BN557" s="46">
        <f>SUBTOTAL(9,BN559:BN752)</f>
        <v>1.3478403359543822E+19</v>
      </c>
      <c r="BO557" s="46"/>
    </row>
    <row r="558" spans="35:67">
      <c r="AI558" s="52" t="s">
        <v>49</v>
      </c>
      <c r="AJ558" s="52"/>
      <c r="AK558" s="52"/>
      <c r="AL558" s="52"/>
      <c r="AM558" s="52"/>
      <c r="AN558" s="52"/>
      <c r="AO558" s="52"/>
      <c r="AP558" s="52"/>
      <c r="AQ558" s="52"/>
      <c r="AR558" s="52"/>
      <c r="AS558" s="52"/>
      <c r="AT558" s="46">
        <f t="shared" ref="AT558:BN558" si="38">AT557*3</f>
        <v>9.8603127941226719E+21</v>
      </c>
      <c r="AU558" s="46">
        <f t="shared" si="38"/>
        <v>1.7883588971579608E+20</v>
      </c>
      <c r="AV558" s="46">
        <f t="shared" si="38"/>
        <v>2.465078198530668E+21</v>
      </c>
      <c r="AW558" s="46">
        <f t="shared" si="38"/>
        <v>1.1275206545553495E+21</v>
      </c>
      <c r="AX558" s="46">
        <f t="shared" si="38"/>
        <v>0</v>
      </c>
      <c r="AY558" s="46">
        <f t="shared" si="38"/>
        <v>4.1371079628004065E+20</v>
      </c>
      <c r="AZ558" s="46">
        <f t="shared" si="38"/>
        <v>2.5721185723982348E+20</v>
      </c>
      <c r="BA558" s="46">
        <f t="shared" si="38"/>
        <v>0</v>
      </c>
      <c r="BB558" s="46">
        <f t="shared" si="38"/>
        <v>1.4302670190444374E+22</v>
      </c>
      <c r="BC558" s="46">
        <f t="shared" si="38"/>
        <v>1.1442136152355481E+21</v>
      </c>
      <c r="BD558" s="46">
        <f t="shared" si="38"/>
        <v>1.3158456575208802E+22</v>
      </c>
      <c r="BE558" s="46">
        <f t="shared" si="38"/>
        <v>2.5357072797412521E+20</v>
      </c>
      <c r="BF558" s="46">
        <f t="shared" si="38"/>
        <v>1.2904885847234676E+22</v>
      </c>
      <c r="BG558" s="46">
        <f t="shared" si="38"/>
        <v>0</v>
      </c>
      <c r="BH558" s="46">
        <f t="shared" si="38"/>
        <v>6.1461519319519954E+21</v>
      </c>
      <c r="BI558" s="46">
        <f t="shared" si="38"/>
        <v>9950438162390972</v>
      </c>
      <c r="BJ558" s="46">
        <f t="shared" si="38"/>
        <v>3.705543171674399E+20</v>
      </c>
      <c r="BK558" s="46">
        <f t="shared" si="38"/>
        <v>7806627025959663</v>
      </c>
      <c r="BL558" s="46" t="e">
        <f t="shared" si="38"/>
        <v>#N/A</v>
      </c>
      <c r="BM558" s="46">
        <f t="shared" si="38"/>
        <v>1.9651106930917353E+22</v>
      </c>
      <c r="BN558" s="46">
        <f t="shared" si="38"/>
        <v>4.0435210078631469E+19</v>
      </c>
      <c r="BO558" s="46"/>
    </row>
    <row r="559" spans="35:67">
      <c r="AI559" s="31">
        <v>90</v>
      </c>
      <c r="AJ559" s="32" t="s">
        <v>51</v>
      </c>
      <c r="AK559" s="31" t="s">
        <v>52</v>
      </c>
      <c r="AL559" s="33" t="s">
        <v>53</v>
      </c>
      <c r="AM559" s="31" t="s">
        <v>54</v>
      </c>
      <c r="AN559" s="31" t="s">
        <v>0</v>
      </c>
      <c r="AO559" s="34">
        <v>10806009</v>
      </c>
      <c r="AP559" s="31">
        <v>27</v>
      </c>
      <c r="AQ559" s="31">
        <v>1</v>
      </c>
      <c r="AR559" s="31">
        <v>23</v>
      </c>
      <c r="AS559" s="31">
        <v>288</v>
      </c>
      <c r="AT559" s="35">
        <v>1382400</v>
      </c>
      <c r="AU559" s="35">
        <v>0</v>
      </c>
      <c r="AV559" s="35">
        <v>345600</v>
      </c>
      <c r="AW559" s="35">
        <v>157500</v>
      </c>
      <c r="AX559" s="35">
        <v>0</v>
      </c>
      <c r="AY559" s="35">
        <v>0</v>
      </c>
      <c r="AZ559" s="35">
        <v>0</v>
      </c>
      <c r="BA559" s="35">
        <v>0</v>
      </c>
      <c r="BB559" s="35">
        <v>1885500</v>
      </c>
      <c r="BC559" s="35">
        <v>150840</v>
      </c>
      <c r="BD559" s="35">
        <v>1734660</v>
      </c>
      <c r="BE559" s="35">
        <v>36733</v>
      </c>
      <c r="BF559" s="35">
        <v>1697927</v>
      </c>
      <c r="BG559" s="35">
        <v>0</v>
      </c>
      <c r="BH559" s="35">
        <v>760000</v>
      </c>
      <c r="BI559" s="35">
        <v>0</v>
      </c>
      <c r="BJ559" s="35">
        <v>0</v>
      </c>
      <c r="BK559" s="35">
        <v>0</v>
      </c>
      <c r="BL559" s="35">
        <v>0</v>
      </c>
      <c r="BM559" s="35">
        <v>2457927</v>
      </c>
      <c r="BN559" s="35">
        <v>5000</v>
      </c>
      <c r="BO559" s="37"/>
    </row>
    <row r="560" spans="35:67">
      <c r="AI560" s="31">
        <v>91</v>
      </c>
      <c r="AJ560" s="32" t="s">
        <v>51</v>
      </c>
      <c r="AK560" s="31" t="s">
        <v>52</v>
      </c>
      <c r="AL560" s="33" t="s">
        <v>53</v>
      </c>
      <c r="AM560" s="31" t="s">
        <v>54</v>
      </c>
      <c r="AN560" s="31" t="s">
        <v>0</v>
      </c>
      <c r="AO560" s="34">
        <v>10806009</v>
      </c>
      <c r="AP560" s="31">
        <v>30</v>
      </c>
      <c r="AQ560" s="31">
        <v>1</v>
      </c>
      <c r="AR560" s="31">
        <v>23</v>
      </c>
      <c r="AS560" s="31">
        <v>288</v>
      </c>
      <c r="AT560" s="35">
        <v>1382400</v>
      </c>
      <c r="AU560" s="35">
        <v>58800</v>
      </c>
      <c r="AV560" s="35">
        <v>345600</v>
      </c>
      <c r="AW560" s="35">
        <v>187500</v>
      </c>
      <c r="AX560" s="35">
        <v>0</v>
      </c>
      <c r="AY560" s="35">
        <v>0</v>
      </c>
      <c r="AZ560" s="35">
        <v>0</v>
      </c>
      <c r="BA560" s="35">
        <v>0</v>
      </c>
      <c r="BB560" s="35">
        <v>1974300</v>
      </c>
      <c r="BC560" s="35">
        <v>157944</v>
      </c>
      <c r="BD560" s="35">
        <v>1816356</v>
      </c>
      <c r="BE560" s="35">
        <v>40817.800000000003</v>
      </c>
      <c r="BF560" s="35">
        <v>1775538.2</v>
      </c>
      <c r="BG560" s="35">
        <v>0</v>
      </c>
      <c r="BH560" s="35">
        <v>760000</v>
      </c>
      <c r="BI560" s="35">
        <v>0</v>
      </c>
      <c r="BJ560" s="35">
        <v>0</v>
      </c>
      <c r="BK560" s="35">
        <v>0</v>
      </c>
      <c r="BL560" s="35">
        <v>0</v>
      </c>
      <c r="BM560" s="35">
        <v>2535538.2000000002</v>
      </c>
      <c r="BN560" s="35">
        <v>5000</v>
      </c>
      <c r="BO560" s="37"/>
    </row>
    <row r="561" spans="35:67">
      <c r="AI561" s="31">
        <v>109</v>
      </c>
      <c r="AJ561" s="32" t="s">
        <v>51</v>
      </c>
      <c r="AK561" s="31" t="s">
        <v>52</v>
      </c>
      <c r="AL561" s="33" t="s">
        <v>53</v>
      </c>
      <c r="AM561" s="31" t="s">
        <v>54</v>
      </c>
      <c r="AN561" s="31" t="s">
        <v>0</v>
      </c>
      <c r="AO561" s="34">
        <v>10806009</v>
      </c>
      <c r="AP561" s="31">
        <v>30</v>
      </c>
      <c r="AQ561" s="31">
        <v>1</v>
      </c>
      <c r="AR561" s="31">
        <v>22</v>
      </c>
      <c r="AS561" s="31">
        <v>279</v>
      </c>
      <c r="AT561" s="35">
        <v>1339200</v>
      </c>
      <c r="AU561" s="35">
        <v>29400</v>
      </c>
      <c r="AV561" s="35">
        <v>334800</v>
      </c>
      <c r="AW561" s="35">
        <v>187500</v>
      </c>
      <c r="AX561" s="35">
        <v>0</v>
      </c>
      <c r="AY561" s="35">
        <v>0</v>
      </c>
      <c r="AZ561" s="35">
        <v>0</v>
      </c>
      <c r="BA561" s="35">
        <v>0</v>
      </c>
      <c r="BB561" s="35">
        <v>1890900</v>
      </c>
      <c r="BC561" s="35">
        <v>151272</v>
      </c>
      <c r="BD561" s="35">
        <v>1739628</v>
      </c>
      <c r="BE561" s="35">
        <v>36981.4</v>
      </c>
      <c r="BF561" s="35">
        <v>1702646.6</v>
      </c>
      <c r="BG561" s="35">
        <v>0</v>
      </c>
      <c r="BH561" s="35">
        <v>760000</v>
      </c>
      <c r="BI561" s="35">
        <v>0</v>
      </c>
      <c r="BJ561" s="35">
        <v>0</v>
      </c>
      <c r="BK561" s="35">
        <v>0</v>
      </c>
      <c r="BL561" s="35">
        <v>0</v>
      </c>
      <c r="BM561" s="35">
        <v>2462646.6</v>
      </c>
      <c r="BN561" s="35">
        <v>5000</v>
      </c>
      <c r="BO561" s="37"/>
    </row>
    <row r="563" spans="35:67">
      <c r="AI563" s="7" t="s">
        <v>1</v>
      </c>
      <c r="AP563" s="7" t="s">
        <v>1</v>
      </c>
      <c r="AQ563" s="8"/>
      <c r="AS563" s="8"/>
      <c r="AT563" s="8"/>
      <c r="AU563" s="9"/>
      <c r="AV563" s="9"/>
      <c r="AW563" s="7" t="s">
        <v>1</v>
      </c>
      <c r="AX563" s="8"/>
      <c r="AY563" s="9"/>
      <c r="AZ563" s="8"/>
      <c r="BA563" s="8"/>
      <c r="BB563" s="7"/>
      <c r="BC563" s="7" t="s">
        <v>2</v>
      </c>
      <c r="BD563" s="8"/>
      <c r="BF563" s="8"/>
      <c r="BG563" s="8"/>
      <c r="BH563" s="8"/>
      <c r="BI563" s="9"/>
      <c r="BJ563" s="8"/>
      <c r="BK563" s="7" t="s">
        <v>1</v>
      </c>
      <c r="BL563" s="8"/>
      <c r="BM563" s="9"/>
      <c r="BO563" s="1"/>
    </row>
    <row r="564" spans="35:67">
      <c r="AI564" s="10" t="s">
        <v>3</v>
      </c>
      <c r="AJ564" s="11"/>
      <c r="AK564" s="11"/>
      <c r="AL564" s="11"/>
      <c r="AM564" s="11"/>
      <c r="AN564" s="11"/>
      <c r="AO564" s="11"/>
      <c r="AP564" s="10" t="s">
        <v>4</v>
      </c>
      <c r="AQ564" s="12"/>
      <c r="AS564" s="12"/>
      <c r="AT564" s="12"/>
      <c r="AU564" s="12"/>
      <c r="AV564" s="9"/>
      <c r="AW564" s="10" t="s">
        <v>5</v>
      </c>
      <c r="AX564" s="12"/>
      <c r="AY564" s="9"/>
      <c r="AZ564" s="12"/>
      <c r="BA564" s="12"/>
      <c r="BB564" s="12"/>
      <c r="BC564" s="10" t="s">
        <v>6</v>
      </c>
      <c r="BD564" s="13"/>
      <c r="BF564" s="12"/>
      <c r="BG564" s="12"/>
      <c r="BH564" s="12"/>
      <c r="BI564" s="9"/>
      <c r="BJ564" s="13"/>
      <c r="BK564" s="10" t="s">
        <v>7</v>
      </c>
      <c r="BL564" s="12"/>
      <c r="BM564" s="9"/>
      <c r="BO564" s="1"/>
    </row>
    <row r="574" spans="35:67">
      <c r="AI574" s="53" t="s">
        <v>50</v>
      </c>
      <c r="AJ574" s="53"/>
      <c r="AK574" s="53"/>
      <c r="AL574" s="53"/>
      <c r="AM574" s="53"/>
      <c r="AN574" s="53"/>
      <c r="AO574" s="53"/>
      <c r="AP574" s="53"/>
      <c r="AQ574" s="53"/>
      <c r="AR574" s="53"/>
      <c r="AS574" s="53"/>
      <c r="AT574" s="53"/>
      <c r="AU574" s="53"/>
      <c r="AV574" s="53"/>
      <c r="AW574" s="53"/>
      <c r="AX574" s="53"/>
      <c r="AY574" s="53"/>
      <c r="AZ574" s="53"/>
      <c r="BA574" s="53"/>
      <c r="BB574" s="53"/>
      <c r="BC574" s="53"/>
      <c r="BD574" s="53"/>
      <c r="BE574" s="53"/>
      <c r="BF574" s="53"/>
      <c r="BG574" s="53"/>
      <c r="BH574" s="53"/>
      <c r="BI574" s="53"/>
      <c r="BJ574" s="53"/>
      <c r="BK574" s="53"/>
      <c r="BL574" s="53"/>
      <c r="BM574" s="53"/>
      <c r="BN574" s="53"/>
      <c r="BO574" s="53"/>
    </row>
    <row r="575" spans="35:67">
      <c r="AI575" s="53" t="s">
        <v>8</v>
      </c>
      <c r="AJ575" s="53"/>
      <c r="AK575" s="53"/>
      <c r="AL575" s="53"/>
      <c r="AM575" s="53"/>
      <c r="AN575" s="53"/>
      <c r="AO575" s="53"/>
      <c r="AP575" s="53"/>
      <c r="AQ575" s="53"/>
      <c r="AR575" s="53"/>
      <c r="AS575" s="53"/>
      <c r="AT575" s="53"/>
      <c r="AU575" s="53"/>
      <c r="AV575" s="53"/>
      <c r="AW575" s="53"/>
      <c r="AX575" s="53"/>
      <c r="AY575" s="53"/>
      <c r="AZ575" s="53"/>
      <c r="BA575" s="53"/>
      <c r="BB575" s="53"/>
      <c r="BC575" s="53"/>
      <c r="BD575" s="53"/>
      <c r="BE575" s="53"/>
      <c r="BF575" s="53"/>
      <c r="BG575" s="53"/>
      <c r="BH575" s="53"/>
      <c r="BI575" s="53"/>
      <c r="BJ575" s="53"/>
      <c r="BK575" s="53"/>
      <c r="BL575" s="53"/>
      <c r="BM575" s="53"/>
      <c r="BN575" s="53"/>
      <c r="BO575" s="53"/>
    </row>
    <row r="576" spans="35:67">
      <c r="AI576" s="54" t="s">
        <v>9</v>
      </c>
      <c r="AJ576" s="54"/>
      <c r="AK576" s="42"/>
      <c r="AL576" s="43"/>
      <c r="AM576" s="42"/>
      <c r="AN576" s="42"/>
      <c r="AO576" s="42"/>
      <c r="AP576" s="42"/>
      <c r="AQ576" s="42"/>
      <c r="AR576" s="42"/>
      <c r="AS576" s="42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</row>
    <row r="577" spans="35:67">
      <c r="AI577" s="54" t="s">
        <v>10</v>
      </c>
      <c r="AJ577" s="54"/>
      <c r="AK577" s="17"/>
      <c r="AL577" s="44"/>
      <c r="AM577" s="17"/>
      <c r="AN577" s="3"/>
      <c r="AO577" s="25"/>
      <c r="AP577" s="25"/>
      <c r="AQ577" s="25"/>
      <c r="AR577" s="25"/>
      <c r="AS577" s="25"/>
      <c r="AT577" s="25"/>
      <c r="AU577" s="25"/>
      <c r="AV577" s="25"/>
      <c r="AW577" s="25"/>
      <c r="AX577" s="25"/>
      <c r="AY577" s="25"/>
      <c r="AZ577" s="25"/>
      <c r="BA577" s="25"/>
      <c r="BB577" s="25"/>
      <c r="BC577" s="25"/>
      <c r="BD577" s="25"/>
      <c r="BE577" s="25"/>
      <c r="BF577" s="25"/>
      <c r="BG577" s="25"/>
      <c r="BH577" s="25"/>
      <c r="BI577" s="25"/>
      <c r="BJ577" s="25"/>
      <c r="BK577" s="25"/>
      <c r="BL577" s="25"/>
      <c r="BM577" s="19"/>
      <c r="BN577" s="19"/>
      <c r="BO577" s="16"/>
    </row>
    <row r="578" spans="35:67">
      <c r="AI578" s="55" t="s">
        <v>12</v>
      </c>
      <c r="AJ578" s="55"/>
      <c r="AK578" s="44"/>
      <c r="AL578" s="44"/>
      <c r="AM578" s="44"/>
      <c r="AN578" s="44"/>
      <c r="AO578" s="17"/>
      <c r="AP578" s="44"/>
      <c r="AQ578" s="44"/>
      <c r="AR578" s="44"/>
      <c r="AS578" s="4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4"/>
      <c r="BO578" s="4"/>
    </row>
    <row r="579" spans="35:67">
      <c r="AI579" s="56" t="s">
        <v>11</v>
      </c>
      <c r="AJ579" s="56"/>
      <c r="AK579" s="56"/>
      <c r="AL579" s="56"/>
      <c r="AM579" s="56"/>
      <c r="AN579" s="56"/>
      <c r="AO579" s="56"/>
      <c r="AP579" s="56"/>
      <c r="AQ579" s="56"/>
      <c r="AR579" s="56"/>
      <c r="AS579" s="56"/>
      <c r="AT579" s="56"/>
      <c r="AU579" s="56"/>
      <c r="AV579" s="56"/>
      <c r="AW579" s="56"/>
      <c r="AX579" s="56"/>
      <c r="AY579" s="56"/>
      <c r="AZ579" s="56"/>
      <c r="BA579" s="56"/>
      <c r="BB579" s="56"/>
      <c r="BC579" s="56"/>
      <c r="BD579" s="56"/>
      <c r="BE579" s="56"/>
      <c r="BF579" s="56"/>
      <c r="BG579" s="56"/>
      <c r="BH579" s="56"/>
      <c r="BI579" s="56"/>
      <c r="BJ579" s="56"/>
      <c r="BK579" s="56"/>
      <c r="BL579" s="56"/>
      <c r="BM579" s="56"/>
      <c r="BN579" s="56"/>
      <c r="BO579" s="56"/>
    </row>
    <row r="580" spans="35:67">
      <c r="AI580" s="20"/>
      <c r="AJ580" s="20"/>
      <c r="AK580" s="20"/>
      <c r="AL580" s="20"/>
      <c r="AM580" s="20"/>
      <c r="AN580" s="20"/>
      <c r="AO580" s="17"/>
      <c r="AP580" s="20"/>
      <c r="AQ580" s="20"/>
      <c r="AR580" s="20"/>
      <c r="AS580" s="20"/>
      <c r="AT580" s="21"/>
      <c r="AU580" s="21"/>
      <c r="AV580" s="21"/>
      <c r="AW580" s="21"/>
      <c r="AX580" s="21"/>
      <c r="AY580" s="21"/>
      <c r="AZ580" s="21"/>
      <c r="BA580" s="21"/>
      <c r="BB580" s="24"/>
      <c r="BC580" s="21"/>
      <c r="BD580" s="24"/>
      <c r="BE580" s="21"/>
      <c r="BF580" s="21"/>
      <c r="BG580" s="21"/>
      <c r="BH580" s="21"/>
      <c r="BI580" s="21"/>
      <c r="BJ580" s="21"/>
      <c r="BK580" s="21"/>
      <c r="BL580" s="21"/>
      <c r="BM580" s="57" t="s">
        <v>13</v>
      </c>
      <c r="BN580" s="57"/>
      <c r="BO580" s="57"/>
    </row>
    <row r="581" spans="35:67">
      <c r="AI581" s="58" t="s">
        <v>14</v>
      </c>
      <c r="AJ581" s="58" t="s">
        <v>15</v>
      </c>
      <c r="AK581" s="58" t="s">
        <v>16</v>
      </c>
      <c r="AL581" s="58" t="s">
        <v>17</v>
      </c>
      <c r="AM581" s="58" t="s">
        <v>18</v>
      </c>
      <c r="AN581" s="58" t="s">
        <v>19</v>
      </c>
      <c r="AO581" s="59" t="s">
        <v>20</v>
      </c>
      <c r="AP581" s="58" t="s">
        <v>21</v>
      </c>
      <c r="AQ581" s="58" t="s">
        <v>22</v>
      </c>
      <c r="AR581" s="58" t="s">
        <v>23</v>
      </c>
      <c r="AS581" s="58" t="s">
        <v>24</v>
      </c>
      <c r="AT581" s="47" t="s">
        <v>25</v>
      </c>
      <c r="AU581" s="47" t="s">
        <v>26</v>
      </c>
      <c r="AV581" s="48"/>
      <c r="AW581" s="48"/>
      <c r="AX581" s="48"/>
      <c r="AY581" s="48"/>
      <c r="AZ581" s="48"/>
      <c r="BA581" s="48"/>
      <c r="BB581" s="50" t="s">
        <v>27</v>
      </c>
      <c r="BC581" s="47" t="s">
        <v>28</v>
      </c>
      <c r="BD581" s="50" t="s">
        <v>29</v>
      </c>
      <c r="BE581" s="47" t="s">
        <v>30</v>
      </c>
      <c r="BF581" s="49" t="s">
        <v>31</v>
      </c>
      <c r="BG581" s="49" t="s">
        <v>32</v>
      </c>
      <c r="BH581" s="47" t="s">
        <v>33</v>
      </c>
      <c r="BI581" s="47" t="s">
        <v>34</v>
      </c>
      <c r="BJ581" s="48"/>
      <c r="BK581" s="48"/>
      <c r="BL581" s="48"/>
      <c r="BM581" s="50" t="s">
        <v>35</v>
      </c>
      <c r="BN581" s="47" t="s">
        <v>36</v>
      </c>
      <c r="BO581" s="50" t="s">
        <v>37</v>
      </c>
    </row>
    <row r="582" spans="35:67">
      <c r="AI582" s="52"/>
      <c r="AJ582" s="52"/>
      <c r="AK582" s="52"/>
      <c r="AL582" s="52"/>
      <c r="AM582" s="52"/>
      <c r="AN582" s="52"/>
      <c r="AO582" s="60"/>
      <c r="AP582" s="58"/>
      <c r="AQ582" s="52"/>
      <c r="AR582" s="52"/>
      <c r="AS582" s="52"/>
      <c r="AT582" s="48"/>
      <c r="AU582" s="45" t="s">
        <v>38</v>
      </c>
      <c r="AV582" s="45" t="s">
        <v>39</v>
      </c>
      <c r="AW582" s="45" t="s">
        <v>40</v>
      </c>
      <c r="AX582" s="45" t="s">
        <v>41</v>
      </c>
      <c r="AY582" s="45" t="s">
        <v>42</v>
      </c>
      <c r="AZ582" s="45" t="s">
        <v>43</v>
      </c>
      <c r="BA582" s="45" t="s">
        <v>44</v>
      </c>
      <c r="BB582" s="51"/>
      <c r="BC582" s="48"/>
      <c r="BD582" s="51"/>
      <c r="BE582" s="48"/>
      <c r="BF582" s="49"/>
      <c r="BG582" s="48"/>
      <c r="BH582" s="48"/>
      <c r="BI582" s="45" t="s">
        <v>45</v>
      </c>
      <c r="BJ582" s="45" t="s">
        <v>46</v>
      </c>
      <c r="BK582" s="45" t="s">
        <v>47</v>
      </c>
      <c r="BL582" s="45" t="s">
        <v>46</v>
      </c>
      <c r="BM582" s="51"/>
      <c r="BN582" s="48"/>
      <c r="BO582" s="51"/>
    </row>
    <row r="583" spans="35:67">
      <c r="AI583" s="52" t="s">
        <v>48</v>
      </c>
      <c r="AJ583" s="52"/>
      <c r="AK583" s="52"/>
      <c r="AL583" s="52"/>
      <c r="AM583" s="52"/>
      <c r="AN583" s="52"/>
      <c r="AO583" s="52"/>
      <c r="AP583" s="52"/>
      <c r="AQ583" s="52"/>
      <c r="AR583" s="52"/>
      <c r="AS583" s="52"/>
      <c r="AT583" s="46">
        <f>SUBTOTAL(9,AT585:AT778)</f>
        <v>8.2173036073364331E+20</v>
      </c>
      <c r="AU583" s="46">
        <f>SUBTOTAL(9,AU585:AU778)</f>
        <v>1.4903673264389439E+19</v>
      </c>
      <c r="AV583" s="46">
        <f>SUBTOTAL(9,AV585:AV778)</f>
        <v>2.0543259018341083E+20</v>
      </c>
      <c r="AW583" s="46">
        <f>SUBTOTAL(9,AW585:AW778)</f>
        <v>9.3964357272181047E+19</v>
      </c>
      <c r="AX583" s="46">
        <f>SUBTOTAL(9,AX585:AX778)</f>
        <v>0</v>
      </c>
      <c r="AY583" s="46">
        <f>SUBTOTAL(9,AY585:AY778)</f>
        <v>3.4477478449693475E+19</v>
      </c>
      <c r="AZ583" s="46">
        <f>SUBTOTAL(9,AZ585:AZ778)</f>
        <v>2.1435302981527446E+19</v>
      </c>
      <c r="BA583" s="46">
        <f>SUBTOTAL(9,BA585:BA778)</f>
        <v>0</v>
      </c>
      <c r="BB583" s="46">
        <f>SUBTOTAL(9,BB585:BB778)</f>
        <v>1.1919437628848472E+21</v>
      </c>
      <c r="BC583" s="46">
        <f>SUBTOTAL(9,BC585:BC778)</f>
        <v>9.5355501030787662E+19</v>
      </c>
      <c r="BD583" s="46">
        <f>SUBTOTAL(9,BD585:BD778)</f>
        <v>1.0965882618540583E+21</v>
      </c>
      <c r="BE583" s="46">
        <f>SUBTOTAL(9,BE585:BE778)</f>
        <v>2.1131861647824122E+19</v>
      </c>
      <c r="BF583" s="46">
        <f>SUBTOTAL(9,BF585:BF778)</f>
        <v>1.0754564002062337E+21</v>
      </c>
      <c r="BG583" s="46">
        <f>SUBTOTAL(9,BG585:BG778)</f>
        <v>0</v>
      </c>
      <c r="BH583" s="46">
        <f>SUBTOTAL(9,BH585:BH778)</f>
        <v>5.1220278196215815E+20</v>
      </c>
      <c r="BI583" s="46">
        <f>SUBTOTAL(9,BI585:BI778)</f>
        <v>829241152016302</v>
      </c>
      <c r="BJ583" s="46">
        <f>SUBTOTAL(9,BJ585:BJ778)</f>
        <v>3.0880940501087089E+19</v>
      </c>
      <c r="BK583" s="46">
        <f>SUBTOTAL(9,BK585:BK778)</f>
        <v>650582042993458</v>
      </c>
      <c r="BL583" s="46" t="e">
        <f>SUBTOTAL(9,BL585:BL778)</f>
        <v>#N/A</v>
      </c>
      <c r="BM583" s="46">
        <f>SUBTOTAL(9,BM585:BM778)</f>
        <v>1.6376672347334894E+21</v>
      </c>
      <c r="BN583" s="46">
        <f>SUBTOTAL(9,BN585:BN778)</f>
        <v>3.3697551444878802E+18</v>
      </c>
      <c r="BO583" s="46"/>
    </row>
    <row r="584" spans="35:67">
      <c r="AI584" s="52" t="s">
        <v>49</v>
      </c>
      <c r="AJ584" s="52"/>
      <c r="AK584" s="52"/>
      <c r="AL584" s="52"/>
      <c r="AM584" s="52"/>
      <c r="AN584" s="52"/>
      <c r="AO584" s="52"/>
      <c r="AP584" s="52"/>
      <c r="AQ584" s="52"/>
      <c r="AR584" s="52"/>
      <c r="AS584" s="52"/>
      <c r="AT584" s="46">
        <f t="shared" ref="AT584:BN584" si="39">AT583*3</f>
        <v>2.4651910822009299E+21</v>
      </c>
      <c r="AU584" s="46">
        <f t="shared" si="39"/>
        <v>4.4711019793168318E+19</v>
      </c>
      <c r="AV584" s="46">
        <f t="shared" si="39"/>
        <v>6.1629777055023248E+20</v>
      </c>
      <c r="AW584" s="46">
        <f t="shared" si="39"/>
        <v>2.8189307181654314E+20</v>
      </c>
      <c r="AX584" s="46">
        <f t="shared" si="39"/>
        <v>0</v>
      </c>
      <c r="AY584" s="46">
        <f t="shared" si="39"/>
        <v>1.0343243534908042E+20</v>
      </c>
      <c r="AZ584" s="46">
        <f t="shared" si="39"/>
        <v>6.4305908944582337E+19</v>
      </c>
      <c r="BA584" s="46">
        <f t="shared" si="39"/>
        <v>0</v>
      </c>
      <c r="BB584" s="46">
        <f t="shared" si="39"/>
        <v>3.5758312886545416E+21</v>
      </c>
      <c r="BC584" s="46">
        <f t="shared" si="39"/>
        <v>2.86066503092363E+20</v>
      </c>
      <c r="BD584" s="46">
        <f t="shared" si="39"/>
        <v>3.2897647855621746E+21</v>
      </c>
      <c r="BE584" s="46">
        <f t="shared" si="39"/>
        <v>6.3395584943472361E+19</v>
      </c>
      <c r="BF584" s="46">
        <f t="shared" si="39"/>
        <v>3.2263692006187011E+21</v>
      </c>
      <c r="BG584" s="46">
        <f t="shared" si="39"/>
        <v>0</v>
      </c>
      <c r="BH584" s="46">
        <f t="shared" si="39"/>
        <v>1.5366083458864744E+21</v>
      </c>
      <c r="BI584" s="46">
        <f t="shared" si="39"/>
        <v>2487723456048906</v>
      </c>
      <c r="BJ584" s="46">
        <f t="shared" si="39"/>
        <v>9.2642821503261262E+19</v>
      </c>
      <c r="BK584" s="46">
        <f t="shared" si="39"/>
        <v>1951746128980374</v>
      </c>
      <c r="BL584" s="46" t="e">
        <f t="shared" si="39"/>
        <v>#N/A</v>
      </c>
      <c r="BM584" s="46">
        <f t="shared" si="39"/>
        <v>4.9130017042004684E+21</v>
      </c>
      <c r="BN584" s="46">
        <f t="shared" si="39"/>
        <v>1.010926543346364E+19</v>
      </c>
      <c r="BO584" s="46"/>
    </row>
    <row r="585" spans="35:67">
      <c r="AI585" s="31">
        <v>92</v>
      </c>
      <c r="AJ585" s="32" t="s">
        <v>51</v>
      </c>
      <c r="AK585" s="31" t="s">
        <v>52</v>
      </c>
      <c r="AL585" s="33" t="s">
        <v>53</v>
      </c>
      <c r="AM585" s="31" t="s">
        <v>54</v>
      </c>
      <c r="AN585" s="31" t="s">
        <v>0</v>
      </c>
      <c r="AO585" s="34">
        <v>10806013</v>
      </c>
      <c r="AP585" s="31">
        <v>28</v>
      </c>
      <c r="AQ585" s="31">
        <v>1</v>
      </c>
      <c r="AR585" s="31">
        <v>23</v>
      </c>
      <c r="AS585" s="31">
        <v>288</v>
      </c>
      <c r="AT585" s="35">
        <v>1382400</v>
      </c>
      <c r="AU585" s="35">
        <v>0</v>
      </c>
      <c r="AV585" s="35">
        <v>345600</v>
      </c>
      <c r="AW585" s="35">
        <v>167500</v>
      </c>
      <c r="AX585" s="35">
        <v>0</v>
      </c>
      <c r="AY585" s="35">
        <v>0</v>
      </c>
      <c r="AZ585" s="35">
        <v>0</v>
      </c>
      <c r="BA585" s="35">
        <v>0</v>
      </c>
      <c r="BB585" s="35">
        <v>1895500</v>
      </c>
      <c r="BC585" s="35">
        <v>151640</v>
      </c>
      <c r="BD585" s="35">
        <v>1743860</v>
      </c>
      <c r="BE585" s="35">
        <v>37193</v>
      </c>
      <c r="BF585" s="35">
        <v>1706667</v>
      </c>
      <c r="BG585" s="35">
        <v>0</v>
      </c>
      <c r="BH585" s="35">
        <v>760000</v>
      </c>
      <c r="BI585" s="35">
        <v>0</v>
      </c>
      <c r="BJ585" s="35">
        <v>0</v>
      </c>
      <c r="BK585" s="35">
        <v>0</v>
      </c>
      <c r="BL585" s="35">
        <v>0</v>
      </c>
      <c r="BM585" s="35">
        <v>2466667</v>
      </c>
      <c r="BN585" s="35">
        <v>5000</v>
      </c>
      <c r="BO585" s="37"/>
    </row>
    <row r="586" spans="35:67">
      <c r="AI586" s="31">
        <v>183</v>
      </c>
      <c r="AJ586" s="32" t="s">
        <v>51</v>
      </c>
      <c r="AK586" s="31" t="s">
        <v>52</v>
      </c>
      <c r="AL586" s="33" t="s">
        <v>53</v>
      </c>
      <c r="AM586" s="31" t="s">
        <v>54</v>
      </c>
      <c r="AN586" s="31" t="s">
        <v>0</v>
      </c>
      <c r="AO586" s="34">
        <v>10806013</v>
      </c>
      <c r="AP586" s="31">
        <v>21</v>
      </c>
      <c r="AQ586" s="31">
        <v>1</v>
      </c>
      <c r="AR586" s="31">
        <v>19</v>
      </c>
      <c r="AS586" s="31">
        <v>254</v>
      </c>
      <c r="AT586" s="35">
        <v>1219200</v>
      </c>
      <c r="AU586" s="35">
        <v>0</v>
      </c>
      <c r="AV586" s="35">
        <v>304800</v>
      </c>
      <c r="AW586" s="35">
        <v>107500</v>
      </c>
      <c r="AX586" s="35">
        <v>0</v>
      </c>
      <c r="AY586" s="35">
        <v>0</v>
      </c>
      <c r="AZ586" s="35">
        <v>304800</v>
      </c>
      <c r="BA586" s="35">
        <v>0</v>
      </c>
      <c r="BB586" s="35">
        <v>1936300</v>
      </c>
      <c r="BC586" s="35">
        <v>154904</v>
      </c>
      <c r="BD586" s="35">
        <v>1781396</v>
      </c>
      <c r="BE586" s="35">
        <v>39069.800000000003</v>
      </c>
      <c r="BF586" s="35">
        <v>1742326.2</v>
      </c>
      <c r="BG586" s="35">
        <v>0</v>
      </c>
      <c r="BH586" s="35">
        <v>760000</v>
      </c>
      <c r="BI586" s="35">
        <v>0</v>
      </c>
      <c r="BJ586" s="35">
        <v>0</v>
      </c>
      <c r="BK586" s="35">
        <v>0</v>
      </c>
      <c r="BL586" s="35">
        <v>0</v>
      </c>
      <c r="BM586" s="35">
        <v>2502326.2000000002</v>
      </c>
      <c r="BN586" s="35">
        <v>5000</v>
      </c>
      <c r="BO586" s="37"/>
    </row>
    <row r="588" spans="35:67">
      <c r="AI588" s="7" t="s">
        <v>1</v>
      </c>
      <c r="AP588" s="7" t="s">
        <v>1</v>
      </c>
      <c r="AQ588" s="8"/>
      <c r="AS588" s="8"/>
      <c r="AT588" s="8"/>
      <c r="AU588" s="9"/>
      <c r="AV588" s="9"/>
      <c r="AW588" s="7" t="s">
        <v>1</v>
      </c>
      <c r="AX588" s="8"/>
      <c r="AY588" s="9"/>
      <c r="AZ588" s="8"/>
      <c r="BA588" s="8"/>
      <c r="BB588" s="7"/>
      <c r="BC588" s="7" t="s">
        <v>2</v>
      </c>
      <c r="BD588" s="8"/>
      <c r="BF588" s="8"/>
      <c r="BG588" s="8"/>
      <c r="BH588" s="8"/>
      <c r="BI588" s="9"/>
      <c r="BJ588" s="8"/>
      <c r="BK588" s="7" t="s">
        <v>1</v>
      </c>
      <c r="BL588" s="8"/>
      <c r="BM588" s="9"/>
      <c r="BO588" s="1"/>
    </row>
    <row r="589" spans="35:67">
      <c r="AI589" s="10" t="s">
        <v>3</v>
      </c>
      <c r="AJ589" s="11"/>
      <c r="AK589" s="11"/>
      <c r="AL589" s="11"/>
      <c r="AM589" s="11"/>
      <c r="AN589" s="11"/>
      <c r="AO589" s="11"/>
      <c r="AP589" s="10" t="s">
        <v>4</v>
      </c>
      <c r="AQ589" s="12"/>
      <c r="AS589" s="12"/>
      <c r="AT589" s="12"/>
      <c r="AU589" s="12"/>
      <c r="AV589" s="9"/>
      <c r="AW589" s="10" t="s">
        <v>5</v>
      </c>
      <c r="AX589" s="12"/>
      <c r="AY589" s="9"/>
      <c r="AZ589" s="12"/>
      <c r="BA589" s="12"/>
      <c r="BB589" s="12"/>
      <c r="BC589" s="10" t="s">
        <v>6</v>
      </c>
      <c r="BD589" s="13"/>
      <c r="BF589" s="12"/>
      <c r="BG589" s="12"/>
      <c r="BH589" s="12"/>
      <c r="BI589" s="9"/>
      <c r="BJ589" s="13"/>
      <c r="BK589" s="10" t="s">
        <v>7</v>
      </c>
      <c r="BL589" s="12"/>
      <c r="BM589" s="9"/>
      <c r="BO589" s="1"/>
    </row>
    <row r="599" spans="35:67">
      <c r="AI599" s="53" t="s">
        <v>50</v>
      </c>
      <c r="AJ599" s="53"/>
      <c r="AK599" s="53"/>
      <c r="AL599" s="53"/>
      <c r="AM599" s="53"/>
      <c r="AN599" s="53"/>
      <c r="AO599" s="53"/>
      <c r="AP599" s="53"/>
      <c r="AQ599" s="53"/>
      <c r="AR599" s="53"/>
      <c r="AS599" s="53"/>
      <c r="AT599" s="53"/>
      <c r="AU599" s="53"/>
      <c r="AV599" s="53"/>
      <c r="AW599" s="53"/>
      <c r="AX599" s="53"/>
      <c r="AY599" s="53"/>
      <c r="AZ599" s="53"/>
      <c r="BA599" s="53"/>
      <c r="BB599" s="53"/>
      <c r="BC599" s="53"/>
      <c r="BD599" s="53"/>
      <c r="BE599" s="53"/>
      <c r="BF599" s="53"/>
      <c r="BG599" s="53"/>
      <c r="BH599" s="53"/>
      <c r="BI599" s="53"/>
      <c r="BJ599" s="53"/>
      <c r="BK599" s="53"/>
      <c r="BL599" s="53"/>
      <c r="BM599" s="53"/>
      <c r="BN599" s="53"/>
      <c r="BO599" s="53"/>
    </row>
    <row r="600" spans="35:67">
      <c r="AI600" s="53" t="s">
        <v>8</v>
      </c>
      <c r="AJ600" s="53"/>
      <c r="AK600" s="53"/>
      <c r="AL600" s="53"/>
      <c r="AM600" s="53"/>
      <c r="AN600" s="53"/>
      <c r="AO600" s="53"/>
      <c r="AP600" s="53"/>
      <c r="AQ600" s="53"/>
      <c r="AR600" s="53"/>
      <c r="AS600" s="53"/>
      <c r="AT600" s="53"/>
      <c r="AU600" s="53"/>
      <c r="AV600" s="53"/>
      <c r="AW600" s="53"/>
      <c r="AX600" s="53"/>
      <c r="AY600" s="53"/>
      <c r="AZ600" s="53"/>
      <c r="BA600" s="53"/>
      <c r="BB600" s="53"/>
      <c r="BC600" s="53"/>
      <c r="BD600" s="53"/>
      <c r="BE600" s="53"/>
      <c r="BF600" s="53"/>
      <c r="BG600" s="53"/>
      <c r="BH600" s="53"/>
      <c r="BI600" s="53"/>
      <c r="BJ600" s="53"/>
      <c r="BK600" s="53"/>
      <c r="BL600" s="53"/>
      <c r="BM600" s="53"/>
      <c r="BN600" s="53"/>
      <c r="BO600" s="53"/>
    </row>
    <row r="601" spans="35:67">
      <c r="AI601" s="54" t="s">
        <v>9</v>
      </c>
      <c r="AJ601" s="54"/>
      <c r="AK601" s="42"/>
      <c r="AL601" s="43"/>
      <c r="AM601" s="42"/>
      <c r="AN601" s="42"/>
      <c r="AO601" s="42"/>
      <c r="AP601" s="42"/>
      <c r="AQ601" s="42"/>
      <c r="AR601" s="42"/>
      <c r="AS601" s="42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</row>
    <row r="602" spans="35:67">
      <c r="AI602" s="54" t="s">
        <v>10</v>
      </c>
      <c r="AJ602" s="54"/>
      <c r="AK602" s="17"/>
      <c r="AL602" s="44"/>
      <c r="AM602" s="17"/>
      <c r="AN602" s="3"/>
      <c r="AO602" s="25"/>
      <c r="AP602" s="25"/>
      <c r="AQ602" s="25"/>
      <c r="AR602" s="25"/>
      <c r="AS602" s="25"/>
      <c r="AT602" s="25"/>
      <c r="AU602" s="25"/>
      <c r="AV602" s="25"/>
      <c r="AW602" s="25"/>
      <c r="AX602" s="25"/>
      <c r="AY602" s="25"/>
      <c r="AZ602" s="25"/>
      <c r="BA602" s="25"/>
      <c r="BB602" s="25"/>
      <c r="BC602" s="25"/>
      <c r="BD602" s="25"/>
      <c r="BE602" s="25"/>
      <c r="BF602" s="25"/>
      <c r="BG602" s="25"/>
      <c r="BH602" s="25"/>
      <c r="BI602" s="25"/>
      <c r="BJ602" s="25"/>
      <c r="BK602" s="25"/>
      <c r="BL602" s="25"/>
      <c r="BM602" s="19"/>
      <c r="BN602" s="19"/>
      <c r="BO602" s="16"/>
    </row>
    <row r="603" spans="35:67">
      <c r="AI603" s="55" t="s">
        <v>12</v>
      </c>
      <c r="AJ603" s="55"/>
      <c r="AK603" s="44"/>
      <c r="AL603" s="44"/>
      <c r="AM603" s="44"/>
      <c r="AN603" s="44"/>
      <c r="AO603" s="17"/>
      <c r="AP603" s="44"/>
      <c r="AQ603" s="44"/>
      <c r="AR603" s="44"/>
      <c r="AS603" s="4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4"/>
      <c r="BO603" s="4"/>
    </row>
    <row r="604" spans="35:67">
      <c r="AI604" s="56" t="s">
        <v>11</v>
      </c>
      <c r="AJ604" s="56"/>
      <c r="AK604" s="56"/>
      <c r="AL604" s="56"/>
      <c r="AM604" s="56"/>
      <c r="AN604" s="56"/>
      <c r="AO604" s="56"/>
      <c r="AP604" s="56"/>
      <c r="AQ604" s="56"/>
      <c r="AR604" s="56"/>
      <c r="AS604" s="56"/>
      <c r="AT604" s="56"/>
      <c r="AU604" s="56"/>
      <c r="AV604" s="56"/>
      <c r="AW604" s="56"/>
      <c r="AX604" s="56"/>
      <c r="AY604" s="56"/>
      <c r="AZ604" s="56"/>
      <c r="BA604" s="56"/>
      <c r="BB604" s="56"/>
      <c r="BC604" s="56"/>
      <c r="BD604" s="56"/>
      <c r="BE604" s="56"/>
      <c r="BF604" s="56"/>
      <c r="BG604" s="56"/>
      <c r="BH604" s="56"/>
      <c r="BI604" s="56"/>
      <c r="BJ604" s="56"/>
      <c r="BK604" s="56"/>
      <c r="BL604" s="56"/>
      <c r="BM604" s="56"/>
      <c r="BN604" s="56"/>
      <c r="BO604" s="56"/>
    </row>
    <row r="605" spans="35:67">
      <c r="AI605" s="20"/>
      <c r="AJ605" s="20"/>
      <c r="AK605" s="20"/>
      <c r="AL605" s="20"/>
      <c r="AM605" s="20"/>
      <c r="AN605" s="20"/>
      <c r="AO605" s="17"/>
      <c r="AP605" s="20"/>
      <c r="AQ605" s="20"/>
      <c r="AR605" s="20"/>
      <c r="AS605" s="20"/>
      <c r="AT605" s="21"/>
      <c r="AU605" s="21"/>
      <c r="AV605" s="21"/>
      <c r="AW605" s="21"/>
      <c r="AX605" s="21"/>
      <c r="AY605" s="21"/>
      <c r="AZ605" s="21"/>
      <c r="BA605" s="21"/>
      <c r="BB605" s="24"/>
      <c r="BC605" s="21"/>
      <c r="BD605" s="24"/>
      <c r="BE605" s="21"/>
      <c r="BF605" s="21"/>
      <c r="BG605" s="21"/>
      <c r="BH605" s="21"/>
      <c r="BI605" s="21"/>
      <c r="BJ605" s="21"/>
      <c r="BK605" s="21"/>
      <c r="BL605" s="21"/>
      <c r="BM605" s="57" t="s">
        <v>13</v>
      </c>
      <c r="BN605" s="57"/>
      <c r="BO605" s="57"/>
    </row>
    <row r="606" spans="35:67">
      <c r="AI606" s="58" t="s">
        <v>14</v>
      </c>
      <c r="AJ606" s="58" t="s">
        <v>15</v>
      </c>
      <c r="AK606" s="58" t="s">
        <v>16</v>
      </c>
      <c r="AL606" s="58" t="s">
        <v>17</v>
      </c>
      <c r="AM606" s="58" t="s">
        <v>18</v>
      </c>
      <c r="AN606" s="58" t="s">
        <v>19</v>
      </c>
      <c r="AO606" s="59" t="s">
        <v>20</v>
      </c>
      <c r="AP606" s="58" t="s">
        <v>21</v>
      </c>
      <c r="AQ606" s="58" t="s">
        <v>22</v>
      </c>
      <c r="AR606" s="58" t="s">
        <v>23</v>
      </c>
      <c r="AS606" s="58" t="s">
        <v>24</v>
      </c>
      <c r="AT606" s="47" t="s">
        <v>25</v>
      </c>
      <c r="AU606" s="47" t="s">
        <v>26</v>
      </c>
      <c r="AV606" s="48"/>
      <c r="AW606" s="48"/>
      <c r="AX606" s="48"/>
      <c r="AY606" s="48"/>
      <c r="AZ606" s="48"/>
      <c r="BA606" s="48"/>
      <c r="BB606" s="50" t="s">
        <v>27</v>
      </c>
      <c r="BC606" s="47" t="s">
        <v>28</v>
      </c>
      <c r="BD606" s="50" t="s">
        <v>29</v>
      </c>
      <c r="BE606" s="47" t="s">
        <v>30</v>
      </c>
      <c r="BF606" s="49" t="s">
        <v>31</v>
      </c>
      <c r="BG606" s="49" t="s">
        <v>32</v>
      </c>
      <c r="BH606" s="47" t="s">
        <v>33</v>
      </c>
      <c r="BI606" s="47" t="s">
        <v>34</v>
      </c>
      <c r="BJ606" s="48"/>
      <c r="BK606" s="48"/>
      <c r="BL606" s="48"/>
      <c r="BM606" s="50" t="s">
        <v>35</v>
      </c>
      <c r="BN606" s="47" t="s">
        <v>36</v>
      </c>
      <c r="BO606" s="50" t="s">
        <v>37</v>
      </c>
    </row>
    <row r="607" spans="35:67">
      <c r="AI607" s="52"/>
      <c r="AJ607" s="52"/>
      <c r="AK607" s="52"/>
      <c r="AL607" s="52"/>
      <c r="AM607" s="52"/>
      <c r="AN607" s="52"/>
      <c r="AO607" s="60"/>
      <c r="AP607" s="58"/>
      <c r="AQ607" s="52"/>
      <c r="AR607" s="52"/>
      <c r="AS607" s="52"/>
      <c r="AT607" s="48"/>
      <c r="AU607" s="45" t="s">
        <v>38</v>
      </c>
      <c r="AV607" s="45" t="s">
        <v>39</v>
      </c>
      <c r="AW607" s="45" t="s">
        <v>40</v>
      </c>
      <c r="AX607" s="45" t="s">
        <v>41</v>
      </c>
      <c r="AY607" s="45" t="s">
        <v>42</v>
      </c>
      <c r="AZ607" s="45" t="s">
        <v>43</v>
      </c>
      <c r="BA607" s="45" t="s">
        <v>44</v>
      </c>
      <c r="BB607" s="51"/>
      <c r="BC607" s="48"/>
      <c r="BD607" s="51"/>
      <c r="BE607" s="48"/>
      <c r="BF607" s="49"/>
      <c r="BG607" s="48"/>
      <c r="BH607" s="48"/>
      <c r="BI607" s="45" t="s">
        <v>45</v>
      </c>
      <c r="BJ607" s="45" t="s">
        <v>46</v>
      </c>
      <c r="BK607" s="45" t="s">
        <v>47</v>
      </c>
      <c r="BL607" s="45" t="s">
        <v>46</v>
      </c>
      <c r="BM607" s="51"/>
      <c r="BN607" s="48"/>
      <c r="BO607" s="51"/>
    </row>
    <row r="608" spans="35:67">
      <c r="AI608" s="52" t="s">
        <v>48</v>
      </c>
      <c r="AJ608" s="52"/>
      <c r="AK608" s="52"/>
      <c r="AL608" s="52"/>
      <c r="AM608" s="52"/>
      <c r="AN608" s="52"/>
      <c r="AO608" s="52"/>
      <c r="AP608" s="52"/>
      <c r="AQ608" s="52"/>
      <c r="AR608" s="52"/>
      <c r="AS608" s="52"/>
      <c r="AT608" s="46">
        <f>SUBTOTAL(9,AT610:AT803)</f>
        <v>2.0544199758666773E+20</v>
      </c>
      <c r="AU608" s="46">
        <f>SUBTOTAL(9,AU610:AU803)</f>
        <v>3.726088937594539E+18</v>
      </c>
      <c r="AV608" s="46">
        <f>SUBTOTAL(9,AV610:AV803)</f>
        <v>5.1360499396666933E+19</v>
      </c>
      <c r="AW608" s="46">
        <f>SUBTOTAL(9,AW610:AW803)</f>
        <v>2.3492165048775025E+19</v>
      </c>
      <c r="AX608" s="46">
        <f>SUBTOTAL(9,AX610:AX803)</f>
        <v>0</v>
      </c>
      <c r="AY608" s="46">
        <f>SUBTOTAL(9,AY610:AY803)</f>
        <v>8.619764320418347E+18</v>
      </c>
      <c r="AZ608" s="46">
        <f>SUBTOTAL(9,AZ610:AZ803)</f>
        <v>5.3590711428366336E+18</v>
      </c>
      <c r="BA608" s="46">
        <f>SUBTOTAL(9,BA610:BA803)</f>
        <v>0</v>
      </c>
      <c r="BB608" s="46">
        <f>SUBTOTAL(9,BB610:BB803)</f>
        <v>2.9799958643295958E+20</v>
      </c>
      <c r="BC608" s="46">
        <f>SUBTOTAL(9,BC610:BC803)</f>
        <v>2.3839966914636743E+19</v>
      </c>
      <c r="BD608" s="46">
        <f>SUBTOTAL(9,BD610:BD803)</f>
        <v>2.7415961951832261E+20</v>
      </c>
      <c r="BE608" s="46">
        <f>SUBTOTAL(9,BE610:BE803)</f>
        <v>5.2832073355280312E+18</v>
      </c>
      <c r="BF608" s="46">
        <f>SUBTOTAL(9,BF610:BF803)</f>
        <v>2.6887641218279447E+20</v>
      </c>
      <c r="BG608" s="46">
        <f>SUBTOTAL(9,BG610:BG803)</f>
        <v>0</v>
      </c>
      <c r="BH608" s="46">
        <f>SUBTOTAL(9,BH610:BH803)</f>
        <v>1.2805655933389911E+20</v>
      </c>
      <c r="BI608" s="46">
        <f>SUBTOTAL(9,BI610:BI803)</f>
        <v>207319781393011</v>
      </c>
      <c r="BJ608" s="46">
        <f>SUBTOTAL(9,BJ610:BJ803)</f>
        <v>7.7205886590757315E+18</v>
      </c>
      <c r="BK608" s="46">
        <f>SUBTOTAL(9,BK610:BK803)</f>
        <v>162652958796925</v>
      </c>
      <c r="BL608" s="46" t="e">
        <f>SUBTOTAL(9,BL610:BL803)</f>
        <v>#N/A</v>
      </c>
      <c r="BM608" s="46">
        <f>SUBTOTAL(9,BM610:BM803)</f>
        <v>4.0943555716439972E+20</v>
      </c>
      <c r="BN608" s="46">
        <f>SUBTOTAL(9,BN610:BN803)</f>
        <v>8.4247736403880947E+17</v>
      </c>
      <c r="BO608" s="46"/>
    </row>
    <row r="609" spans="35:67">
      <c r="AI609" s="52" t="s">
        <v>49</v>
      </c>
      <c r="AJ609" s="52"/>
      <c r="AK609" s="52"/>
      <c r="AL609" s="52"/>
      <c r="AM609" s="52"/>
      <c r="AN609" s="52"/>
      <c r="AO609" s="52"/>
      <c r="AP609" s="52"/>
      <c r="AQ609" s="52"/>
      <c r="AR609" s="52"/>
      <c r="AS609" s="52"/>
      <c r="AT609" s="46">
        <f t="shared" ref="AT609:BN609" si="40">AT608*3</f>
        <v>6.1632599276000326E+20</v>
      </c>
      <c r="AU609" s="46">
        <f t="shared" si="40"/>
        <v>1.1178266812783616E+19</v>
      </c>
      <c r="AV609" s="46">
        <f t="shared" si="40"/>
        <v>1.5408149819000082E+20</v>
      </c>
      <c r="AW609" s="46">
        <f t="shared" si="40"/>
        <v>7.0476495146325074E+19</v>
      </c>
      <c r="AX609" s="46">
        <f t="shared" si="40"/>
        <v>0</v>
      </c>
      <c r="AY609" s="46">
        <f t="shared" si="40"/>
        <v>2.5859292961255039E+19</v>
      </c>
      <c r="AZ609" s="46">
        <f t="shared" si="40"/>
        <v>1.6077213428509901E+19</v>
      </c>
      <c r="BA609" s="46">
        <f t="shared" si="40"/>
        <v>0</v>
      </c>
      <c r="BB609" s="46">
        <f t="shared" si="40"/>
        <v>8.9399875929887867E+20</v>
      </c>
      <c r="BC609" s="46">
        <f t="shared" si="40"/>
        <v>7.1519900743910228E+19</v>
      </c>
      <c r="BD609" s="46">
        <f t="shared" si="40"/>
        <v>8.2247885855496785E+20</v>
      </c>
      <c r="BE609" s="46">
        <f t="shared" si="40"/>
        <v>1.5849622006584095E+19</v>
      </c>
      <c r="BF609" s="46">
        <f t="shared" si="40"/>
        <v>8.0662923654838341E+20</v>
      </c>
      <c r="BG609" s="46">
        <f t="shared" si="40"/>
        <v>0</v>
      </c>
      <c r="BH609" s="46">
        <f t="shared" si="40"/>
        <v>3.8416967800169733E+20</v>
      </c>
      <c r="BI609" s="46">
        <f t="shared" si="40"/>
        <v>621959344179033</v>
      </c>
      <c r="BJ609" s="46">
        <f t="shared" si="40"/>
        <v>2.3161765977227194E+19</v>
      </c>
      <c r="BK609" s="46">
        <f t="shared" si="40"/>
        <v>487958876390775</v>
      </c>
      <c r="BL609" s="46" t="e">
        <f t="shared" si="40"/>
        <v>#N/A</v>
      </c>
      <c r="BM609" s="46">
        <f t="shared" si="40"/>
        <v>1.2283066714931992E+21</v>
      </c>
      <c r="BN609" s="46">
        <f t="shared" si="40"/>
        <v>2.5274320921164283E+18</v>
      </c>
      <c r="BO609" s="46"/>
    </row>
    <row r="610" spans="35:67">
      <c r="AI610" s="31">
        <v>93</v>
      </c>
      <c r="AJ610" s="32" t="s">
        <v>51</v>
      </c>
      <c r="AK610" s="31" t="s">
        <v>52</v>
      </c>
      <c r="AL610" s="33" t="s">
        <v>53</v>
      </c>
      <c r="AM610" s="31" t="s">
        <v>54</v>
      </c>
      <c r="AN610" s="31" t="s">
        <v>0</v>
      </c>
      <c r="AO610" s="34">
        <v>10806018</v>
      </c>
      <c r="AP610" s="31">
        <v>25</v>
      </c>
      <c r="AQ610" s="31">
        <v>1</v>
      </c>
      <c r="AR610" s="31">
        <v>23</v>
      </c>
      <c r="AS610" s="31">
        <v>288</v>
      </c>
      <c r="AT610" s="35">
        <v>1382400</v>
      </c>
      <c r="AU610" s="35">
        <v>58800</v>
      </c>
      <c r="AV610" s="35">
        <v>345600</v>
      </c>
      <c r="AW610" s="35">
        <v>137500</v>
      </c>
      <c r="AX610" s="35">
        <v>0</v>
      </c>
      <c r="AY610" s="35">
        <v>0</v>
      </c>
      <c r="AZ610" s="35">
        <v>0</v>
      </c>
      <c r="BA610" s="35">
        <v>0</v>
      </c>
      <c r="BB610" s="35">
        <v>1924300</v>
      </c>
      <c r="BC610" s="35">
        <v>153944</v>
      </c>
      <c r="BD610" s="35">
        <v>1770356</v>
      </c>
      <c r="BE610" s="35">
        <v>38517.800000000003</v>
      </c>
      <c r="BF610" s="35">
        <v>1731838.2</v>
      </c>
      <c r="BG610" s="35">
        <v>0</v>
      </c>
      <c r="BH610" s="35">
        <v>760000</v>
      </c>
      <c r="BI610" s="35">
        <v>3</v>
      </c>
      <c r="BJ610" s="35">
        <v>111720</v>
      </c>
      <c r="BK610" s="35">
        <v>1</v>
      </c>
      <c r="BL610" s="35">
        <v>29400</v>
      </c>
      <c r="BM610" s="35">
        <v>2632958.2000000002</v>
      </c>
      <c r="BN610" s="35">
        <v>5000</v>
      </c>
      <c r="BO610" s="37"/>
    </row>
    <row r="611" spans="35:67">
      <c r="AI611" s="31">
        <v>186</v>
      </c>
      <c r="AJ611" s="32" t="s">
        <v>51</v>
      </c>
      <c r="AK611" s="31" t="s">
        <v>52</v>
      </c>
      <c r="AL611" s="33" t="s">
        <v>53</v>
      </c>
      <c r="AM611" s="31" t="s">
        <v>54</v>
      </c>
      <c r="AN611" s="31" t="s">
        <v>0</v>
      </c>
      <c r="AO611" s="34">
        <v>10806018</v>
      </c>
      <c r="AP611" s="31">
        <v>31</v>
      </c>
      <c r="AQ611" s="31">
        <v>1</v>
      </c>
      <c r="AR611" s="31">
        <v>19</v>
      </c>
      <c r="AS611" s="31">
        <v>254</v>
      </c>
      <c r="AT611" s="35">
        <v>1219200</v>
      </c>
      <c r="AU611" s="35">
        <v>39200</v>
      </c>
      <c r="AV611" s="35">
        <v>304800</v>
      </c>
      <c r="AW611" s="35">
        <v>197500</v>
      </c>
      <c r="AX611" s="35">
        <v>0</v>
      </c>
      <c r="AY611" s="35">
        <v>0</v>
      </c>
      <c r="AZ611" s="35">
        <v>0</v>
      </c>
      <c r="BA611" s="35">
        <v>0</v>
      </c>
      <c r="BB611" s="35">
        <v>1760700</v>
      </c>
      <c r="BC611" s="35">
        <v>140856</v>
      </c>
      <c r="BD611" s="35">
        <v>1619844</v>
      </c>
      <c r="BE611" s="35">
        <v>30992.2</v>
      </c>
      <c r="BF611" s="35">
        <v>1588851.8</v>
      </c>
      <c r="BG611" s="35">
        <v>0</v>
      </c>
      <c r="BH611" s="35">
        <v>760000</v>
      </c>
      <c r="BI611" s="35">
        <v>0</v>
      </c>
      <c r="BJ611" s="35">
        <v>0</v>
      </c>
      <c r="BK611" s="35">
        <v>0</v>
      </c>
      <c r="BL611" s="35">
        <v>0</v>
      </c>
      <c r="BM611" s="35">
        <v>2348851.7999999998</v>
      </c>
      <c r="BN611" s="35">
        <v>5000</v>
      </c>
      <c r="BO611" s="37"/>
    </row>
    <row r="613" spans="35:67">
      <c r="AI613" s="7" t="s">
        <v>1</v>
      </c>
      <c r="AP613" s="7" t="s">
        <v>1</v>
      </c>
      <c r="AQ613" s="8"/>
      <c r="AS613" s="8"/>
      <c r="AT613" s="8"/>
      <c r="AU613" s="9"/>
      <c r="AV613" s="9"/>
      <c r="AW613" s="7" t="s">
        <v>1</v>
      </c>
      <c r="AX613" s="8"/>
      <c r="AY613" s="9"/>
      <c r="AZ613" s="8"/>
      <c r="BA613" s="8"/>
      <c r="BB613" s="7"/>
      <c r="BC613" s="7" t="s">
        <v>2</v>
      </c>
      <c r="BD613" s="8"/>
      <c r="BF613" s="8"/>
      <c r="BG613" s="8"/>
      <c r="BH613" s="8"/>
      <c r="BI613" s="9"/>
      <c r="BJ613" s="8"/>
      <c r="BK613" s="7" t="s">
        <v>1</v>
      </c>
      <c r="BL613" s="8"/>
      <c r="BM613" s="9"/>
      <c r="BO613" s="1"/>
    </row>
    <row r="614" spans="35:67">
      <c r="AI614" s="10" t="s">
        <v>3</v>
      </c>
      <c r="AJ614" s="11"/>
      <c r="AK614" s="11"/>
      <c r="AL614" s="11"/>
      <c r="AM614" s="11"/>
      <c r="AN614" s="11"/>
      <c r="AO614" s="11"/>
      <c r="AP614" s="10" t="s">
        <v>4</v>
      </c>
      <c r="AQ614" s="12"/>
      <c r="AS614" s="12"/>
      <c r="AT614" s="12"/>
      <c r="AU614" s="12"/>
      <c r="AV614" s="9"/>
      <c r="AW614" s="10" t="s">
        <v>5</v>
      </c>
      <c r="AX614" s="12"/>
      <c r="AY614" s="9"/>
      <c r="AZ614" s="12"/>
      <c r="BA614" s="12"/>
      <c r="BB614" s="12"/>
      <c r="BC614" s="10" t="s">
        <v>6</v>
      </c>
      <c r="BD614" s="13"/>
      <c r="BF614" s="12"/>
      <c r="BG614" s="12"/>
      <c r="BH614" s="12"/>
      <c r="BI614" s="9"/>
      <c r="BJ614" s="13"/>
      <c r="BK614" s="10" t="s">
        <v>7</v>
      </c>
      <c r="BL614" s="12"/>
      <c r="BM614" s="9"/>
      <c r="BO614" s="1"/>
    </row>
    <row r="624" spans="35:67">
      <c r="AI624" s="53" t="s">
        <v>50</v>
      </c>
      <c r="AJ624" s="53"/>
      <c r="AK624" s="53"/>
      <c r="AL624" s="53"/>
      <c r="AM624" s="53"/>
      <c r="AN624" s="53"/>
      <c r="AO624" s="53"/>
      <c r="AP624" s="53"/>
      <c r="AQ624" s="53"/>
      <c r="AR624" s="53"/>
      <c r="AS624" s="53"/>
      <c r="AT624" s="53"/>
      <c r="AU624" s="53"/>
      <c r="AV624" s="53"/>
      <c r="AW624" s="53"/>
      <c r="AX624" s="53"/>
      <c r="AY624" s="53"/>
      <c r="AZ624" s="53"/>
      <c r="BA624" s="53"/>
      <c r="BB624" s="53"/>
      <c r="BC624" s="53"/>
      <c r="BD624" s="53"/>
      <c r="BE624" s="53"/>
      <c r="BF624" s="53"/>
      <c r="BG624" s="53"/>
      <c r="BH624" s="53"/>
      <c r="BI624" s="53"/>
      <c r="BJ624" s="53"/>
      <c r="BK624" s="53"/>
      <c r="BL624" s="53"/>
      <c r="BM624" s="53"/>
      <c r="BN624" s="53"/>
      <c r="BO624" s="53"/>
    </row>
    <row r="625" spans="35:67">
      <c r="AI625" s="53" t="s">
        <v>8</v>
      </c>
      <c r="AJ625" s="53"/>
      <c r="AK625" s="53"/>
      <c r="AL625" s="53"/>
      <c r="AM625" s="53"/>
      <c r="AN625" s="53"/>
      <c r="AO625" s="53"/>
      <c r="AP625" s="53"/>
      <c r="AQ625" s="53"/>
      <c r="AR625" s="53"/>
      <c r="AS625" s="53"/>
      <c r="AT625" s="53"/>
      <c r="AU625" s="53"/>
      <c r="AV625" s="53"/>
      <c r="AW625" s="53"/>
      <c r="AX625" s="53"/>
      <c r="AY625" s="53"/>
      <c r="AZ625" s="53"/>
      <c r="BA625" s="53"/>
      <c r="BB625" s="53"/>
      <c r="BC625" s="53"/>
      <c r="BD625" s="53"/>
      <c r="BE625" s="53"/>
      <c r="BF625" s="53"/>
      <c r="BG625" s="53"/>
      <c r="BH625" s="53"/>
      <c r="BI625" s="53"/>
      <c r="BJ625" s="53"/>
      <c r="BK625" s="53"/>
      <c r="BL625" s="53"/>
      <c r="BM625" s="53"/>
      <c r="BN625" s="53"/>
      <c r="BO625" s="53"/>
    </row>
    <row r="626" spans="35:67">
      <c r="AI626" s="54" t="s">
        <v>9</v>
      </c>
      <c r="AJ626" s="54"/>
      <c r="AK626" s="42"/>
      <c r="AL626" s="43"/>
      <c r="AM626" s="42"/>
      <c r="AN626" s="42"/>
      <c r="AO626" s="42"/>
      <c r="AP626" s="42"/>
      <c r="AQ626" s="42"/>
      <c r="AR626" s="42"/>
      <c r="AS626" s="42"/>
      <c r="AT626" s="16"/>
      <c r="AU626" s="16"/>
      <c r="AV626" s="16"/>
      <c r="AW626" s="16"/>
      <c r="AX626" s="16"/>
      <c r="AY626" s="16"/>
      <c r="AZ626" s="16"/>
      <c r="BA626" s="16"/>
      <c r="BB626" s="16"/>
      <c r="BC626" s="16"/>
      <c r="BD626" s="16"/>
      <c r="BE626" s="16"/>
      <c r="BF626" s="16"/>
      <c r="BG626" s="16"/>
      <c r="BH626" s="16"/>
      <c r="BI626" s="16"/>
      <c r="BJ626" s="16"/>
      <c r="BK626" s="16"/>
      <c r="BL626" s="16"/>
      <c r="BM626" s="16"/>
      <c r="BN626" s="16"/>
      <c r="BO626" s="16"/>
    </row>
    <row r="627" spans="35:67">
      <c r="AI627" s="54" t="s">
        <v>10</v>
      </c>
      <c r="AJ627" s="54"/>
      <c r="AK627" s="17"/>
      <c r="AL627" s="44"/>
      <c r="AM627" s="17"/>
      <c r="AN627" s="3"/>
      <c r="AO627" s="25"/>
      <c r="AP627" s="25"/>
      <c r="AQ627" s="25"/>
      <c r="AR627" s="25"/>
      <c r="AS627" s="25"/>
      <c r="AT627" s="25"/>
      <c r="AU627" s="25"/>
      <c r="AV627" s="25"/>
      <c r="AW627" s="25"/>
      <c r="AX627" s="25"/>
      <c r="AY627" s="25"/>
      <c r="AZ627" s="25"/>
      <c r="BA627" s="25"/>
      <c r="BB627" s="25"/>
      <c r="BC627" s="25"/>
      <c r="BD627" s="25"/>
      <c r="BE627" s="25"/>
      <c r="BF627" s="25"/>
      <c r="BG627" s="25"/>
      <c r="BH627" s="25"/>
      <c r="BI627" s="25"/>
      <c r="BJ627" s="25"/>
      <c r="BK627" s="25"/>
      <c r="BL627" s="25"/>
      <c r="BM627" s="19"/>
      <c r="BN627" s="19"/>
      <c r="BO627" s="16"/>
    </row>
    <row r="628" spans="35:67">
      <c r="AI628" s="55" t="s">
        <v>12</v>
      </c>
      <c r="AJ628" s="55"/>
      <c r="AK628" s="44"/>
      <c r="AL628" s="44"/>
      <c r="AM628" s="44"/>
      <c r="AN628" s="44"/>
      <c r="AO628" s="17"/>
      <c r="AP628" s="44"/>
      <c r="AQ628" s="44"/>
      <c r="AR628" s="44"/>
      <c r="AS628" s="4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4"/>
      <c r="BO628" s="4"/>
    </row>
    <row r="629" spans="35:67">
      <c r="AI629" s="56" t="s">
        <v>11</v>
      </c>
      <c r="AJ629" s="56"/>
      <c r="AK629" s="56"/>
      <c r="AL629" s="56"/>
      <c r="AM629" s="56"/>
      <c r="AN629" s="56"/>
      <c r="AO629" s="56"/>
      <c r="AP629" s="56"/>
      <c r="AQ629" s="56"/>
      <c r="AR629" s="56"/>
      <c r="AS629" s="56"/>
      <c r="AT629" s="56"/>
      <c r="AU629" s="56"/>
      <c r="AV629" s="56"/>
      <c r="AW629" s="56"/>
      <c r="AX629" s="56"/>
      <c r="AY629" s="56"/>
      <c r="AZ629" s="56"/>
      <c r="BA629" s="56"/>
      <c r="BB629" s="56"/>
      <c r="BC629" s="56"/>
      <c r="BD629" s="56"/>
      <c r="BE629" s="56"/>
      <c r="BF629" s="56"/>
      <c r="BG629" s="56"/>
      <c r="BH629" s="56"/>
      <c r="BI629" s="56"/>
      <c r="BJ629" s="56"/>
      <c r="BK629" s="56"/>
      <c r="BL629" s="56"/>
      <c r="BM629" s="56"/>
      <c r="BN629" s="56"/>
      <c r="BO629" s="56"/>
    </row>
    <row r="630" spans="35:67">
      <c r="AI630" s="20"/>
      <c r="AJ630" s="20"/>
      <c r="AK630" s="20"/>
      <c r="AL630" s="20"/>
      <c r="AM630" s="20"/>
      <c r="AN630" s="20"/>
      <c r="AO630" s="17"/>
      <c r="AP630" s="20"/>
      <c r="AQ630" s="20"/>
      <c r="AR630" s="20"/>
      <c r="AS630" s="20"/>
      <c r="AT630" s="21"/>
      <c r="AU630" s="21"/>
      <c r="AV630" s="21"/>
      <c r="AW630" s="21"/>
      <c r="AX630" s="21"/>
      <c r="AY630" s="21"/>
      <c r="AZ630" s="21"/>
      <c r="BA630" s="21"/>
      <c r="BB630" s="24"/>
      <c r="BC630" s="21"/>
      <c r="BD630" s="24"/>
      <c r="BE630" s="21"/>
      <c r="BF630" s="21"/>
      <c r="BG630" s="21"/>
      <c r="BH630" s="21"/>
      <c r="BI630" s="21"/>
      <c r="BJ630" s="21"/>
      <c r="BK630" s="21"/>
      <c r="BL630" s="21"/>
      <c r="BM630" s="57" t="s">
        <v>13</v>
      </c>
      <c r="BN630" s="57"/>
      <c r="BO630" s="57"/>
    </row>
    <row r="631" spans="35:67">
      <c r="AI631" s="58" t="s">
        <v>14</v>
      </c>
      <c r="AJ631" s="58" t="s">
        <v>15</v>
      </c>
      <c r="AK631" s="58" t="s">
        <v>16</v>
      </c>
      <c r="AL631" s="58" t="s">
        <v>17</v>
      </c>
      <c r="AM631" s="58" t="s">
        <v>18</v>
      </c>
      <c r="AN631" s="58" t="s">
        <v>19</v>
      </c>
      <c r="AO631" s="59" t="s">
        <v>20</v>
      </c>
      <c r="AP631" s="58" t="s">
        <v>21</v>
      </c>
      <c r="AQ631" s="58" t="s">
        <v>22</v>
      </c>
      <c r="AR631" s="58" t="s">
        <v>23</v>
      </c>
      <c r="AS631" s="58" t="s">
        <v>24</v>
      </c>
      <c r="AT631" s="47" t="s">
        <v>25</v>
      </c>
      <c r="AU631" s="47" t="s">
        <v>26</v>
      </c>
      <c r="AV631" s="48"/>
      <c r="AW631" s="48"/>
      <c r="AX631" s="48"/>
      <c r="AY631" s="48"/>
      <c r="AZ631" s="48"/>
      <c r="BA631" s="48"/>
      <c r="BB631" s="50" t="s">
        <v>27</v>
      </c>
      <c r="BC631" s="47" t="s">
        <v>28</v>
      </c>
      <c r="BD631" s="50" t="s">
        <v>29</v>
      </c>
      <c r="BE631" s="47" t="s">
        <v>30</v>
      </c>
      <c r="BF631" s="49" t="s">
        <v>31</v>
      </c>
      <c r="BG631" s="49" t="s">
        <v>32</v>
      </c>
      <c r="BH631" s="47" t="s">
        <v>33</v>
      </c>
      <c r="BI631" s="47" t="s">
        <v>34</v>
      </c>
      <c r="BJ631" s="48"/>
      <c r="BK631" s="48"/>
      <c r="BL631" s="48"/>
      <c r="BM631" s="50" t="s">
        <v>35</v>
      </c>
      <c r="BN631" s="47" t="s">
        <v>36</v>
      </c>
      <c r="BO631" s="50" t="s">
        <v>37</v>
      </c>
    </row>
    <row r="632" spans="35:67">
      <c r="AI632" s="52"/>
      <c r="AJ632" s="52"/>
      <c r="AK632" s="52"/>
      <c r="AL632" s="52"/>
      <c r="AM632" s="52"/>
      <c r="AN632" s="52"/>
      <c r="AO632" s="60"/>
      <c r="AP632" s="58"/>
      <c r="AQ632" s="52"/>
      <c r="AR632" s="52"/>
      <c r="AS632" s="52"/>
      <c r="AT632" s="48"/>
      <c r="AU632" s="45" t="s">
        <v>38</v>
      </c>
      <c r="AV632" s="45" t="s">
        <v>39</v>
      </c>
      <c r="AW632" s="45" t="s">
        <v>40</v>
      </c>
      <c r="AX632" s="45" t="s">
        <v>41</v>
      </c>
      <c r="AY632" s="45" t="s">
        <v>42</v>
      </c>
      <c r="AZ632" s="45" t="s">
        <v>43</v>
      </c>
      <c r="BA632" s="45" t="s">
        <v>44</v>
      </c>
      <c r="BB632" s="51"/>
      <c r="BC632" s="48"/>
      <c r="BD632" s="51"/>
      <c r="BE632" s="48"/>
      <c r="BF632" s="49"/>
      <c r="BG632" s="48"/>
      <c r="BH632" s="48"/>
      <c r="BI632" s="45" t="s">
        <v>45</v>
      </c>
      <c r="BJ632" s="45" t="s">
        <v>46</v>
      </c>
      <c r="BK632" s="45" t="s">
        <v>47</v>
      </c>
      <c r="BL632" s="45" t="s">
        <v>46</v>
      </c>
      <c r="BM632" s="51"/>
      <c r="BN632" s="48"/>
      <c r="BO632" s="51"/>
    </row>
    <row r="633" spans="35:67">
      <c r="AI633" s="52" t="s">
        <v>48</v>
      </c>
      <c r="AJ633" s="52"/>
      <c r="AK633" s="52"/>
      <c r="AL633" s="52"/>
      <c r="AM633" s="52"/>
      <c r="AN633" s="52"/>
      <c r="AO633" s="52"/>
      <c r="AP633" s="52"/>
      <c r="AQ633" s="52"/>
      <c r="AR633" s="52"/>
      <c r="AS633" s="52"/>
      <c r="AT633" s="46">
        <f>SUBTOTAL(9,AT635:AT828)</f>
        <v>5.1362851355165483E+19</v>
      </c>
      <c r="AU633" s="46">
        <f>SUBTOTAL(9,AU635:AU828)</f>
        <v>9.315648917259689E+17</v>
      </c>
      <c r="AV633" s="46">
        <f>SUBTOTAL(9,AV635:AV828)</f>
        <v>1.2840712838791371E+19</v>
      </c>
      <c r="AW633" s="46">
        <f>SUBTOTAL(9,AW635:AW828)</f>
        <v>5.8733102071898337E+18</v>
      </c>
      <c r="AX633" s="46">
        <f>SUBTOTAL(9,AX635:AX828)</f>
        <v>0</v>
      </c>
      <c r="AY633" s="46">
        <f>SUBTOTAL(9,AY635:AY828)</f>
        <v>2.1550397616215654E+18</v>
      </c>
      <c r="AZ633" s="46">
        <f>SUBTOTAL(9,AZ635:AZ828)</f>
        <v>1.3398291378819072E+18</v>
      </c>
      <c r="BA633" s="46">
        <f>SUBTOTAL(9,BA635:BA828)</f>
        <v>0</v>
      </c>
      <c r="BB633" s="46">
        <f>SUBTOTAL(9,BB635:BB828)</f>
        <v>7.4503308192376193E+19</v>
      </c>
      <c r="BC633" s="46">
        <f>SUBTOTAL(9,BC635:BC828)</f>
        <v>5.9602646553900933E+18</v>
      </c>
      <c r="BD633" s="46">
        <f>SUBTOTAL(9,BD635:BD828)</f>
        <v>6.8543043536986055E+19</v>
      </c>
      <c r="BE633" s="46">
        <f>SUBTOTAL(9,BE635:BE828)</f>
        <v>1.3208623175442532E+18</v>
      </c>
      <c r="BF633" s="46">
        <f>SUBTOTAL(9,BF635:BF828)</f>
        <v>6.7222181219441762E+19</v>
      </c>
      <c r="BG633" s="46">
        <f>SUBTOTAL(9,BG635:BG828)</f>
        <v>0</v>
      </c>
      <c r="BH633" s="46">
        <f>SUBTOTAL(9,BH635:BH828)</f>
        <v>3.2015605861436785E+19</v>
      </c>
      <c r="BI633" s="46">
        <f>SUBTOTAL(9,BI635:BI828)</f>
        <v>51832318804156</v>
      </c>
      <c r="BJ633" s="46">
        <f>SUBTOTAL(9,BJ635:BJ828)</f>
        <v>1.9302355522667699E+18</v>
      </c>
      <c r="BK633" s="46">
        <f>SUBTOTAL(9,BK635:BK828)</f>
        <v>40665101796628</v>
      </c>
      <c r="BL633" s="46" t="e">
        <f>SUBTOTAL(9,BL635:BL828)</f>
        <v>#N/A</v>
      </c>
      <c r="BM633" s="46">
        <f>SUBTOTAL(9,BM635:BM828)</f>
        <v>1.0236357662596637E+20</v>
      </c>
      <c r="BN633" s="46">
        <f>SUBTOTAL(9,BN635:BN828)</f>
        <v>2.1062898593050486E+17</v>
      </c>
      <c r="BO633" s="46"/>
    </row>
    <row r="634" spans="35:67">
      <c r="AI634" s="52" t="s">
        <v>49</v>
      </c>
      <c r="AJ634" s="52"/>
      <c r="AK634" s="52"/>
      <c r="AL634" s="52"/>
      <c r="AM634" s="52"/>
      <c r="AN634" s="52"/>
      <c r="AO634" s="52"/>
      <c r="AP634" s="52"/>
      <c r="AQ634" s="52"/>
      <c r="AR634" s="52"/>
      <c r="AS634" s="52"/>
      <c r="AT634" s="46">
        <f t="shared" ref="AT634:BN634" si="41">AT633*3</f>
        <v>1.5408855406549644E+20</v>
      </c>
      <c r="AU634" s="46">
        <f t="shared" si="41"/>
        <v>2.7946946751779067E+18</v>
      </c>
      <c r="AV634" s="46">
        <f t="shared" si="41"/>
        <v>3.852213851637411E+19</v>
      </c>
      <c r="AW634" s="46">
        <f t="shared" si="41"/>
        <v>1.7619930621569501E+19</v>
      </c>
      <c r="AX634" s="46">
        <f t="shared" si="41"/>
        <v>0</v>
      </c>
      <c r="AY634" s="46">
        <f t="shared" si="41"/>
        <v>6.4651192848646963E+18</v>
      </c>
      <c r="AZ634" s="46">
        <f t="shared" si="41"/>
        <v>4.0194874136457216E+18</v>
      </c>
      <c r="BA634" s="46">
        <f t="shared" si="41"/>
        <v>0</v>
      </c>
      <c r="BB634" s="46">
        <f t="shared" si="41"/>
        <v>2.2350992457712858E+20</v>
      </c>
      <c r="BC634" s="46">
        <f t="shared" si="41"/>
        <v>1.788079396617028E+19</v>
      </c>
      <c r="BD634" s="46">
        <f t="shared" si="41"/>
        <v>2.0562913061095817E+20</v>
      </c>
      <c r="BE634" s="46">
        <f t="shared" si="41"/>
        <v>3.9625869526327593E+18</v>
      </c>
      <c r="BF634" s="46">
        <f t="shared" si="41"/>
        <v>2.0166654365832528E+20</v>
      </c>
      <c r="BG634" s="46">
        <f t="shared" si="41"/>
        <v>0</v>
      </c>
      <c r="BH634" s="46">
        <f t="shared" si="41"/>
        <v>9.6046817584310354E+19</v>
      </c>
      <c r="BI634" s="46">
        <f t="shared" si="41"/>
        <v>155496956412468</v>
      </c>
      <c r="BJ634" s="46">
        <f t="shared" si="41"/>
        <v>5.7907066568003092E+18</v>
      </c>
      <c r="BK634" s="46">
        <f t="shared" si="41"/>
        <v>121995305389884</v>
      </c>
      <c r="BL634" s="46" t="e">
        <f t="shared" si="41"/>
        <v>#N/A</v>
      </c>
      <c r="BM634" s="46">
        <f t="shared" si="41"/>
        <v>3.0709072987789912E+20</v>
      </c>
      <c r="BN634" s="46">
        <f t="shared" si="41"/>
        <v>6.3188695779151462E+17</v>
      </c>
      <c r="BO634" s="46"/>
    </row>
    <row r="635" spans="35:67">
      <c r="AI635" s="31">
        <v>106</v>
      </c>
      <c r="AJ635" s="32" t="s">
        <v>51</v>
      </c>
      <c r="AK635" s="31" t="s">
        <v>52</v>
      </c>
      <c r="AL635" s="33" t="s">
        <v>53</v>
      </c>
      <c r="AM635" s="31" t="s">
        <v>54</v>
      </c>
      <c r="AN635" s="31" t="s">
        <v>0</v>
      </c>
      <c r="AO635" s="34">
        <v>40806002</v>
      </c>
      <c r="AP635" s="31">
        <v>24</v>
      </c>
      <c r="AQ635" s="31">
        <v>1</v>
      </c>
      <c r="AR635" s="31">
        <v>23</v>
      </c>
      <c r="AS635" s="31">
        <v>288</v>
      </c>
      <c r="AT635" s="35">
        <v>1382400</v>
      </c>
      <c r="AU635" s="35">
        <v>58800</v>
      </c>
      <c r="AV635" s="35">
        <v>345600</v>
      </c>
      <c r="AW635" s="35">
        <v>130000</v>
      </c>
      <c r="AX635" s="35">
        <v>0</v>
      </c>
      <c r="AY635" s="35">
        <v>0</v>
      </c>
      <c r="AZ635" s="35">
        <v>0</v>
      </c>
      <c r="BA635" s="35">
        <v>0</v>
      </c>
      <c r="BB635" s="35">
        <v>1916800</v>
      </c>
      <c r="BC635" s="35">
        <v>153344</v>
      </c>
      <c r="BD635" s="35">
        <v>1763456</v>
      </c>
      <c r="BE635" s="35">
        <v>38172.800000000003</v>
      </c>
      <c r="BF635" s="35">
        <v>1725283.2</v>
      </c>
      <c r="BG635" s="35">
        <v>0</v>
      </c>
      <c r="BH635" s="35">
        <v>760000</v>
      </c>
      <c r="BI635" s="35">
        <v>0</v>
      </c>
      <c r="BJ635" s="35">
        <v>0</v>
      </c>
      <c r="BK635" s="35">
        <v>0</v>
      </c>
      <c r="BL635" s="35">
        <v>0</v>
      </c>
      <c r="BM635" s="35">
        <v>2485283.2000000002</v>
      </c>
      <c r="BN635" s="35">
        <v>5000</v>
      </c>
      <c r="BO635" s="37"/>
    </row>
    <row r="637" spans="35:67">
      <c r="AI637" s="7" t="s">
        <v>1</v>
      </c>
      <c r="AP637" s="7" t="s">
        <v>1</v>
      </c>
      <c r="AQ637" s="8"/>
      <c r="AS637" s="8"/>
      <c r="AT637" s="8"/>
      <c r="AU637" s="9"/>
      <c r="AV637" s="9"/>
      <c r="AW637" s="7" t="s">
        <v>1</v>
      </c>
      <c r="AX637" s="8"/>
      <c r="AY637" s="9"/>
      <c r="AZ637" s="8"/>
      <c r="BA637" s="8"/>
      <c r="BB637" s="7"/>
      <c r="BC637" s="7" t="s">
        <v>2</v>
      </c>
      <c r="BD637" s="8"/>
      <c r="BF637" s="8"/>
      <c r="BG637" s="8"/>
      <c r="BH637" s="8"/>
      <c r="BI637" s="9"/>
      <c r="BJ637" s="8"/>
      <c r="BK637" s="7" t="s">
        <v>1</v>
      </c>
      <c r="BL637" s="8"/>
      <c r="BM637" s="9"/>
      <c r="BO637" s="1"/>
    </row>
    <row r="638" spans="35:67">
      <c r="AI638" s="10" t="s">
        <v>3</v>
      </c>
      <c r="AJ638" s="11"/>
      <c r="AK638" s="11"/>
      <c r="AL638" s="11"/>
      <c r="AM638" s="11"/>
      <c r="AN638" s="11"/>
      <c r="AO638" s="11"/>
      <c r="AP638" s="10" t="s">
        <v>4</v>
      </c>
      <c r="AQ638" s="12"/>
      <c r="AS638" s="12"/>
      <c r="AT638" s="12"/>
      <c r="AU638" s="12"/>
      <c r="AV638" s="9"/>
      <c r="AW638" s="10" t="s">
        <v>5</v>
      </c>
      <c r="AX638" s="12"/>
      <c r="AY638" s="9"/>
      <c r="AZ638" s="12"/>
      <c r="BA638" s="12"/>
      <c r="BB638" s="12"/>
      <c r="BC638" s="10" t="s">
        <v>6</v>
      </c>
      <c r="BD638" s="13"/>
      <c r="BF638" s="12"/>
      <c r="BG638" s="12"/>
      <c r="BH638" s="12"/>
      <c r="BI638" s="9"/>
      <c r="BJ638" s="13"/>
      <c r="BK638" s="10" t="s">
        <v>7</v>
      </c>
      <c r="BL638" s="12"/>
      <c r="BM638" s="9"/>
      <c r="BO638" s="1"/>
    </row>
    <row r="648" spans="35:67">
      <c r="AI648" s="53" t="s">
        <v>50</v>
      </c>
      <c r="AJ648" s="53"/>
      <c r="AK648" s="53"/>
      <c r="AL648" s="53"/>
      <c r="AM648" s="53"/>
      <c r="AN648" s="53"/>
      <c r="AO648" s="53"/>
      <c r="AP648" s="53"/>
      <c r="AQ648" s="53"/>
      <c r="AR648" s="53"/>
      <c r="AS648" s="53"/>
      <c r="AT648" s="53"/>
      <c r="AU648" s="53"/>
      <c r="AV648" s="53"/>
      <c r="AW648" s="53"/>
      <c r="AX648" s="53"/>
      <c r="AY648" s="53"/>
      <c r="AZ648" s="53"/>
      <c r="BA648" s="53"/>
      <c r="BB648" s="53"/>
      <c r="BC648" s="53"/>
      <c r="BD648" s="53"/>
      <c r="BE648" s="53"/>
      <c r="BF648" s="53"/>
      <c r="BG648" s="53"/>
      <c r="BH648" s="53"/>
      <c r="BI648" s="53"/>
      <c r="BJ648" s="53"/>
      <c r="BK648" s="53"/>
      <c r="BL648" s="53"/>
      <c r="BM648" s="53"/>
      <c r="BN648" s="53"/>
      <c r="BO648" s="53"/>
    </row>
    <row r="649" spans="35:67">
      <c r="AI649" s="53" t="s">
        <v>8</v>
      </c>
      <c r="AJ649" s="53"/>
      <c r="AK649" s="53"/>
      <c r="AL649" s="53"/>
      <c r="AM649" s="53"/>
      <c r="AN649" s="53"/>
      <c r="AO649" s="53"/>
      <c r="AP649" s="53"/>
      <c r="AQ649" s="53"/>
      <c r="AR649" s="53"/>
      <c r="AS649" s="53"/>
      <c r="AT649" s="53"/>
      <c r="AU649" s="53"/>
      <c r="AV649" s="53"/>
      <c r="AW649" s="53"/>
      <c r="AX649" s="53"/>
      <c r="AY649" s="53"/>
      <c r="AZ649" s="53"/>
      <c r="BA649" s="53"/>
      <c r="BB649" s="53"/>
      <c r="BC649" s="53"/>
      <c r="BD649" s="53"/>
      <c r="BE649" s="53"/>
      <c r="BF649" s="53"/>
      <c r="BG649" s="53"/>
      <c r="BH649" s="53"/>
      <c r="BI649" s="53"/>
      <c r="BJ649" s="53"/>
      <c r="BK649" s="53"/>
      <c r="BL649" s="53"/>
      <c r="BM649" s="53"/>
      <c r="BN649" s="53"/>
      <c r="BO649" s="53"/>
    </row>
    <row r="650" spans="35:67">
      <c r="AI650" s="54" t="s">
        <v>9</v>
      </c>
      <c r="AJ650" s="54"/>
      <c r="AK650" s="42"/>
      <c r="AL650" s="43"/>
      <c r="AM650" s="42"/>
      <c r="AN650" s="42"/>
      <c r="AO650" s="42"/>
      <c r="AP650" s="42"/>
      <c r="AQ650" s="42"/>
      <c r="AR650" s="42"/>
      <c r="AS650" s="42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</row>
    <row r="651" spans="35:67">
      <c r="AI651" s="54" t="s">
        <v>10</v>
      </c>
      <c r="AJ651" s="54"/>
      <c r="AK651" s="17"/>
      <c r="AL651" s="44"/>
      <c r="AM651" s="17"/>
      <c r="AN651" s="3"/>
      <c r="AO651" s="25"/>
      <c r="AP651" s="25"/>
      <c r="AQ651" s="25"/>
      <c r="AR651" s="25"/>
      <c r="AS651" s="25"/>
      <c r="AT651" s="25"/>
      <c r="AU651" s="25"/>
      <c r="AV651" s="25"/>
      <c r="AW651" s="25"/>
      <c r="AX651" s="25"/>
      <c r="AY651" s="25"/>
      <c r="AZ651" s="25"/>
      <c r="BA651" s="25"/>
      <c r="BB651" s="25"/>
      <c r="BC651" s="25"/>
      <c r="BD651" s="25"/>
      <c r="BE651" s="25"/>
      <c r="BF651" s="25"/>
      <c r="BG651" s="25"/>
      <c r="BH651" s="25"/>
      <c r="BI651" s="25"/>
      <c r="BJ651" s="25"/>
      <c r="BK651" s="25"/>
      <c r="BL651" s="25"/>
      <c r="BM651" s="19"/>
      <c r="BN651" s="19"/>
      <c r="BO651" s="16"/>
    </row>
    <row r="652" spans="35:67">
      <c r="AI652" s="55" t="s">
        <v>12</v>
      </c>
      <c r="AJ652" s="55"/>
      <c r="AK652" s="44"/>
      <c r="AL652" s="44"/>
      <c r="AM652" s="44"/>
      <c r="AN652" s="44"/>
      <c r="AO652" s="17"/>
      <c r="AP652" s="44"/>
      <c r="AQ652" s="44"/>
      <c r="AR652" s="44"/>
      <c r="AS652" s="4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  <c r="BE652" s="24"/>
      <c r="BF652" s="24"/>
      <c r="BG652" s="24"/>
      <c r="BH652" s="24"/>
      <c r="BI652" s="24"/>
      <c r="BJ652" s="24"/>
      <c r="BK652" s="24"/>
      <c r="BL652" s="24"/>
      <c r="BM652" s="24"/>
      <c r="BN652" s="4"/>
      <c r="BO652" s="4"/>
    </row>
    <row r="653" spans="35:67">
      <c r="AI653" s="56" t="s">
        <v>11</v>
      </c>
      <c r="AJ653" s="56"/>
      <c r="AK653" s="56"/>
      <c r="AL653" s="56"/>
      <c r="AM653" s="56"/>
      <c r="AN653" s="56"/>
      <c r="AO653" s="56"/>
      <c r="AP653" s="56"/>
      <c r="AQ653" s="56"/>
      <c r="AR653" s="56"/>
      <c r="AS653" s="56"/>
      <c r="AT653" s="56"/>
      <c r="AU653" s="56"/>
      <c r="AV653" s="56"/>
      <c r="AW653" s="56"/>
      <c r="AX653" s="56"/>
      <c r="AY653" s="56"/>
      <c r="AZ653" s="56"/>
      <c r="BA653" s="56"/>
      <c r="BB653" s="56"/>
      <c r="BC653" s="56"/>
      <c r="BD653" s="56"/>
      <c r="BE653" s="56"/>
      <c r="BF653" s="56"/>
      <c r="BG653" s="56"/>
      <c r="BH653" s="56"/>
      <c r="BI653" s="56"/>
      <c r="BJ653" s="56"/>
      <c r="BK653" s="56"/>
      <c r="BL653" s="56"/>
      <c r="BM653" s="56"/>
      <c r="BN653" s="56"/>
      <c r="BO653" s="56"/>
    </row>
    <row r="654" spans="35:67">
      <c r="AI654" s="20"/>
      <c r="AJ654" s="20"/>
      <c r="AK654" s="20"/>
      <c r="AL654" s="20"/>
      <c r="AM654" s="20"/>
      <c r="AN654" s="20"/>
      <c r="AO654" s="17"/>
      <c r="AP654" s="20"/>
      <c r="AQ654" s="20"/>
      <c r="AR654" s="20"/>
      <c r="AS654" s="20"/>
      <c r="AT654" s="21"/>
      <c r="AU654" s="21"/>
      <c r="AV654" s="21"/>
      <c r="AW654" s="21"/>
      <c r="AX654" s="21"/>
      <c r="AY654" s="21"/>
      <c r="AZ654" s="21"/>
      <c r="BA654" s="21"/>
      <c r="BB654" s="24"/>
      <c r="BC654" s="21"/>
      <c r="BD654" s="24"/>
      <c r="BE654" s="21"/>
      <c r="BF654" s="21"/>
      <c r="BG654" s="21"/>
      <c r="BH654" s="21"/>
      <c r="BI654" s="21"/>
      <c r="BJ654" s="21"/>
      <c r="BK654" s="21"/>
      <c r="BL654" s="21"/>
      <c r="BM654" s="57" t="s">
        <v>13</v>
      </c>
      <c r="BN654" s="57"/>
      <c r="BO654" s="57"/>
    </row>
    <row r="655" spans="35:67">
      <c r="AI655" s="58" t="s">
        <v>14</v>
      </c>
      <c r="AJ655" s="58" t="s">
        <v>15</v>
      </c>
      <c r="AK655" s="58" t="s">
        <v>16</v>
      </c>
      <c r="AL655" s="58" t="s">
        <v>17</v>
      </c>
      <c r="AM655" s="58" t="s">
        <v>18</v>
      </c>
      <c r="AN655" s="58" t="s">
        <v>19</v>
      </c>
      <c r="AO655" s="59" t="s">
        <v>20</v>
      </c>
      <c r="AP655" s="58" t="s">
        <v>21</v>
      </c>
      <c r="AQ655" s="58" t="s">
        <v>22</v>
      </c>
      <c r="AR655" s="58" t="s">
        <v>23</v>
      </c>
      <c r="AS655" s="58" t="s">
        <v>24</v>
      </c>
      <c r="AT655" s="47" t="s">
        <v>25</v>
      </c>
      <c r="AU655" s="47" t="s">
        <v>26</v>
      </c>
      <c r="AV655" s="48"/>
      <c r="AW655" s="48"/>
      <c r="AX655" s="48"/>
      <c r="AY655" s="48"/>
      <c r="AZ655" s="48"/>
      <c r="BA655" s="48"/>
      <c r="BB655" s="50" t="s">
        <v>27</v>
      </c>
      <c r="BC655" s="47" t="s">
        <v>28</v>
      </c>
      <c r="BD655" s="50" t="s">
        <v>29</v>
      </c>
      <c r="BE655" s="47" t="s">
        <v>30</v>
      </c>
      <c r="BF655" s="49" t="s">
        <v>31</v>
      </c>
      <c r="BG655" s="49" t="s">
        <v>32</v>
      </c>
      <c r="BH655" s="47" t="s">
        <v>33</v>
      </c>
      <c r="BI655" s="47" t="s">
        <v>34</v>
      </c>
      <c r="BJ655" s="48"/>
      <c r="BK655" s="48"/>
      <c r="BL655" s="48"/>
      <c r="BM655" s="50" t="s">
        <v>35</v>
      </c>
      <c r="BN655" s="47" t="s">
        <v>36</v>
      </c>
      <c r="BO655" s="50" t="s">
        <v>37</v>
      </c>
    </row>
    <row r="656" spans="35:67">
      <c r="AI656" s="52"/>
      <c r="AJ656" s="52"/>
      <c r="AK656" s="52"/>
      <c r="AL656" s="52"/>
      <c r="AM656" s="52"/>
      <c r="AN656" s="52"/>
      <c r="AO656" s="60"/>
      <c r="AP656" s="58"/>
      <c r="AQ656" s="52"/>
      <c r="AR656" s="52"/>
      <c r="AS656" s="52"/>
      <c r="AT656" s="48"/>
      <c r="AU656" s="45" t="s">
        <v>38</v>
      </c>
      <c r="AV656" s="45" t="s">
        <v>39</v>
      </c>
      <c r="AW656" s="45" t="s">
        <v>40</v>
      </c>
      <c r="AX656" s="45" t="s">
        <v>41</v>
      </c>
      <c r="AY656" s="45" t="s">
        <v>42</v>
      </c>
      <c r="AZ656" s="45" t="s">
        <v>43</v>
      </c>
      <c r="BA656" s="45" t="s">
        <v>44</v>
      </c>
      <c r="BB656" s="51"/>
      <c r="BC656" s="48"/>
      <c r="BD656" s="51"/>
      <c r="BE656" s="48"/>
      <c r="BF656" s="49"/>
      <c r="BG656" s="48"/>
      <c r="BH656" s="48"/>
      <c r="BI656" s="45" t="s">
        <v>45</v>
      </c>
      <c r="BJ656" s="45" t="s">
        <v>46</v>
      </c>
      <c r="BK656" s="45" t="s">
        <v>47</v>
      </c>
      <c r="BL656" s="45" t="s">
        <v>46</v>
      </c>
      <c r="BM656" s="51"/>
      <c r="BN656" s="48"/>
      <c r="BO656" s="51"/>
    </row>
    <row r="657" spans="35:67">
      <c r="AI657" s="52" t="s">
        <v>48</v>
      </c>
      <c r="AJ657" s="52"/>
      <c r="AK657" s="52"/>
      <c r="AL657" s="52"/>
      <c r="AM657" s="52"/>
      <c r="AN657" s="52"/>
      <c r="AO657" s="52"/>
      <c r="AP657" s="52"/>
      <c r="AQ657" s="52"/>
      <c r="AR657" s="52"/>
      <c r="AS657" s="52"/>
      <c r="AT657" s="46">
        <f>SUBTOTAL(9,AT659:AT852)</f>
        <v>1.2841300855338281E+19</v>
      </c>
      <c r="AU657" s="46">
        <f>SUBTOTAL(9,AU659:AU852)</f>
        <v>2.3290188775160723E+17</v>
      </c>
      <c r="AV657" s="46">
        <f>SUBTOTAL(9,AV659:AV852)</f>
        <v>3.2103252138345702E+18</v>
      </c>
      <c r="AW657" s="46">
        <f>SUBTOTAL(9,AW659:AW852)</f>
        <v>1.4683947911250606E+18</v>
      </c>
      <c r="AX657" s="46">
        <f>SUBTOTAL(9,AX659:AX852)</f>
        <v>0</v>
      </c>
      <c r="AY657" s="46">
        <f>SUBTOTAL(9,AY659:AY852)</f>
        <v>5.3878461191407296E+17</v>
      </c>
      <c r="AZ657" s="46">
        <f>SUBTOTAL(9,AZ659:AZ852)</f>
        <v>3.349726232159232E+17</v>
      </c>
      <c r="BA657" s="46">
        <f>SUBTOTAL(9,BA659:BA852)</f>
        <v>0</v>
      </c>
      <c r="BB657" s="46">
        <f>SUBTOTAL(9,BB659:BB852)</f>
        <v>1.862667998317953E+19</v>
      </c>
      <c r="BC657" s="46">
        <f>SUBTOTAL(9,BC659:BC852)</f>
        <v>1.4901343986543613E+18</v>
      </c>
      <c r="BD657" s="46">
        <f>SUBTOTAL(9,BD659:BD852)</f>
        <v>1.7136545584525152E+19</v>
      </c>
      <c r="BE657" s="46">
        <f>SUBTOTAL(9,BE659:BE852)</f>
        <v>3.3023070099395776E+17</v>
      </c>
      <c r="BF657" s="46">
        <f>SUBTOTAL(9,BF659:BF852)</f>
        <v>1.6806314883531186E+19</v>
      </c>
      <c r="BG657" s="46">
        <f>SUBTOTAL(9,BG659:BG852)</f>
        <v>0</v>
      </c>
      <c r="BH657" s="46">
        <f>SUBTOTAL(9,BH659:BH852)</f>
        <v>8.0042679891309588E+18</v>
      </c>
      <c r="BI657" s="46">
        <f>SUBTOTAL(9,BI659:BI852)</f>
        <v>12958673092182</v>
      </c>
      <c r="BJ657" s="46">
        <f>SUBTOTAL(9,BJ659:BJ852)</f>
        <v>4.8258098595285786E+17</v>
      </c>
      <c r="BK657" s="46">
        <f>SUBTOTAL(9,BK659:BK852)</f>
        <v>10166740994821</v>
      </c>
      <c r="BL657" s="46" t="e">
        <f>SUBTOTAL(9,BL659:BL852)</f>
        <v>#N/A</v>
      </c>
      <c r="BM657" s="46">
        <f>SUBTOTAL(9,BM659:BM852)</f>
        <v>2.5592066043862794E+19</v>
      </c>
      <c r="BN657" s="46">
        <f>SUBTOTAL(9,BN659:BN852)</f>
        <v>5.265965782323E+16</v>
      </c>
      <c r="BO657" s="46"/>
    </row>
    <row r="658" spans="35:67">
      <c r="AI658" s="52" t="s">
        <v>49</v>
      </c>
      <c r="AJ658" s="52"/>
      <c r="AK658" s="52"/>
      <c r="AL658" s="52"/>
      <c r="AM658" s="52"/>
      <c r="AN658" s="52"/>
      <c r="AO658" s="52"/>
      <c r="AP658" s="52"/>
      <c r="AQ658" s="52"/>
      <c r="AR658" s="52"/>
      <c r="AS658" s="52"/>
      <c r="AT658" s="46">
        <f t="shared" ref="AT658:BN658" si="42">AT657*3</f>
        <v>3.8523902566014845E+19</v>
      </c>
      <c r="AU658" s="46">
        <f t="shared" si="42"/>
        <v>6.9870566325482163E+17</v>
      </c>
      <c r="AV658" s="46">
        <f t="shared" si="42"/>
        <v>9.6309756415037112E+18</v>
      </c>
      <c r="AW658" s="46">
        <f t="shared" si="42"/>
        <v>4.4051843733751818E+18</v>
      </c>
      <c r="AX658" s="46">
        <f t="shared" si="42"/>
        <v>0</v>
      </c>
      <c r="AY658" s="46">
        <f t="shared" si="42"/>
        <v>1.6163538357422188E+18</v>
      </c>
      <c r="AZ658" s="46">
        <f t="shared" si="42"/>
        <v>1.0049178696477696E+18</v>
      </c>
      <c r="BA658" s="46">
        <f t="shared" si="42"/>
        <v>0</v>
      </c>
      <c r="BB658" s="46">
        <f t="shared" si="42"/>
        <v>5.5880039949538591E+19</v>
      </c>
      <c r="BC658" s="46">
        <f t="shared" si="42"/>
        <v>4.4704031959630838E+18</v>
      </c>
      <c r="BD658" s="46">
        <f t="shared" si="42"/>
        <v>5.1409636753575461E+19</v>
      </c>
      <c r="BE658" s="46">
        <f t="shared" si="42"/>
        <v>9.9069210298187328E+17</v>
      </c>
      <c r="BF658" s="46">
        <f t="shared" si="42"/>
        <v>5.0418944650593559E+19</v>
      </c>
      <c r="BG658" s="46">
        <f t="shared" si="42"/>
        <v>0</v>
      </c>
      <c r="BH658" s="46">
        <f t="shared" si="42"/>
        <v>2.4012803967392874E+19</v>
      </c>
      <c r="BI658" s="46">
        <f t="shared" si="42"/>
        <v>38876019276546</v>
      </c>
      <c r="BJ658" s="46">
        <f t="shared" si="42"/>
        <v>1.4477429578585736E+18</v>
      </c>
      <c r="BK658" s="46">
        <f t="shared" si="42"/>
        <v>30500222984463</v>
      </c>
      <c r="BL658" s="46" t="e">
        <f t="shared" si="42"/>
        <v>#N/A</v>
      </c>
      <c r="BM658" s="46">
        <f t="shared" si="42"/>
        <v>7.6776198131588383E+19</v>
      </c>
      <c r="BN658" s="46">
        <f t="shared" si="42"/>
        <v>1.5797897346968998E+17</v>
      </c>
      <c r="BO658" s="46"/>
    </row>
    <row r="659" spans="35:67">
      <c r="AI659" s="31">
        <v>107</v>
      </c>
      <c r="AJ659" s="32" t="s">
        <v>51</v>
      </c>
      <c r="AK659" s="31" t="s">
        <v>52</v>
      </c>
      <c r="AL659" s="33" t="s">
        <v>53</v>
      </c>
      <c r="AM659" s="31" t="s">
        <v>54</v>
      </c>
      <c r="AN659" s="31" t="s">
        <v>0</v>
      </c>
      <c r="AO659" s="34">
        <v>10806002</v>
      </c>
      <c r="AP659" s="31">
        <v>28</v>
      </c>
      <c r="AQ659" s="31">
        <v>1</v>
      </c>
      <c r="AR659" s="31">
        <v>22</v>
      </c>
      <c r="AS659" s="31">
        <v>279</v>
      </c>
      <c r="AT659" s="35">
        <v>1339200</v>
      </c>
      <c r="AU659" s="35">
        <v>58800</v>
      </c>
      <c r="AV659" s="35">
        <v>334800</v>
      </c>
      <c r="AW659" s="35">
        <v>167500</v>
      </c>
      <c r="AX659" s="35">
        <v>0</v>
      </c>
      <c r="AY659" s="35">
        <v>0</v>
      </c>
      <c r="AZ659" s="35">
        <v>0</v>
      </c>
      <c r="BA659" s="35">
        <v>0</v>
      </c>
      <c r="BB659" s="35">
        <v>1900300</v>
      </c>
      <c r="BC659" s="35">
        <v>152024</v>
      </c>
      <c r="BD659" s="35">
        <v>1748276</v>
      </c>
      <c r="BE659" s="35">
        <v>37413.800000000003</v>
      </c>
      <c r="BF659" s="35">
        <v>1710862.2</v>
      </c>
      <c r="BG659" s="35">
        <v>0</v>
      </c>
      <c r="BH659" s="35">
        <v>760000</v>
      </c>
      <c r="BI659" s="35">
        <v>0</v>
      </c>
      <c r="BJ659" s="35">
        <v>0</v>
      </c>
      <c r="BK659" s="35">
        <v>1</v>
      </c>
      <c r="BL659" s="35">
        <v>29400</v>
      </c>
      <c r="BM659" s="35">
        <v>2500262.2000000002</v>
      </c>
      <c r="BN659" s="35">
        <v>5000</v>
      </c>
      <c r="BO659" s="37"/>
    </row>
    <row r="661" spans="35:67">
      <c r="AI661" s="7" t="s">
        <v>1</v>
      </c>
      <c r="AP661" s="7" t="s">
        <v>1</v>
      </c>
      <c r="AQ661" s="8"/>
      <c r="AS661" s="8"/>
      <c r="AT661" s="8"/>
      <c r="AU661" s="9"/>
      <c r="AV661" s="9"/>
      <c r="AW661" s="7" t="s">
        <v>1</v>
      </c>
      <c r="AX661" s="8"/>
      <c r="AY661" s="9"/>
      <c r="AZ661" s="8"/>
      <c r="BA661" s="8"/>
      <c r="BB661" s="7"/>
      <c r="BC661" s="7" t="s">
        <v>2</v>
      </c>
      <c r="BD661" s="8"/>
      <c r="BF661" s="8"/>
      <c r="BG661" s="8"/>
      <c r="BH661" s="8"/>
      <c r="BI661" s="9"/>
      <c r="BJ661" s="8"/>
      <c r="BK661" s="7" t="s">
        <v>1</v>
      </c>
      <c r="BL661" s="8"/>
      <c r="BM661" s="9"/>
      <c r="BO661" s="1"/>
    </row>
    <row r="662" spans="35:67">
      <c r="AI662" s="10" t="s">
        <v>3</v>
      </c>
      <c r="AJ662" s="11"/>
      <c r="AK662" s="11"/>
      <c r="AL662" s="11"/>
      <c r="AM662" s="11"/>
      <c r="AN662" s="11"/>
      <c r="AO662" s="11"/>
      <c r="AP662" s="10" t="s">
        <v>4</v>
      </c>
      <c r="AQ662" s="12"/>
      <c r="AS662" s="12"/>
      <c r="AT662" s="12"/>
      <c r="AU662" s="12"/>
      <c r="AV662" s="9"/>
      <c r="AW662" s="10" t="s">
        <v>5</v>
      </c>
      <c r="AX662" s="12"/>
      <c r="AY662" s="9"/>
      <c r="AZ662" s="12"/>
      <c r="BA662" s="12"/>
      <c r="BB662" s="12"/>
      <c r="BC662" s="10" t="s">
        <v>6</v>
      </c>
      <c r="BD662" s="13"/>
      <c r="BF662" s="12"/>
      <c r="BG662" s="12"/>
      <c r="BH662" s="12"/>
      <c r="BI662" s="9"/>
      <c r="BJ662" s="13"/>
      <c r="BK662" s="10" t="s">
        <v>7</v>
      </c>
      <c r="BL662" s="12"/>
      <c r="BM662" s="9"/>
      <c r="BO662" s="1"/>
    </row>
    <row r="672" spans="35:67">
      <c r="AI672" s="53" t="s">
        <v>50</v>
      </c>
      <c r="AJ672" s="53"/>
      <c r="AK672" s="53"/>
      <c r="AL672" s="53"/>
      <c r="AM672" s="53"/>
      <c r="AN672" s="53"/>
      <c r="AO672" s="53"/>
      <c r="AP672" s="53"/>
      <c r="AQ672" s="53"/>
      <c r="AR672" s="53"/>
      <c r="AS672" s="53"/>
      <c r="AT672" s="53"/>
      <c r="AU672" s="53"/>
      <c r="AV672" s="53"/>
      <c r="AW672" s="53"/>
      <c r="AX672" s="53"/>
      <c r="AY672" s="53"/>
      <c r="AZ672" s="53"/>
      <c r="BA672" s="53"/>
      <c r="BB672" s="53"/>
      <c r="BC672" s="53"/>
      <c r="BD672" s="53"/>
      <c r="BE672" s="53"/>
      <c r="BF672" s="53"/>
      <c r="BG672" s="53"/>
      <c r="BH672" s="53"/>
      <c r="BI672" s="53"/>
      <c r="BJ672" s="53"/>
      <c r="BK672" s="53"/>
      <c r="BL672" s="53"/>
      <c r="BM672" s="53"/>
      <c r="BN672" s="53"/>
      <c r="BO672" s="53"/>
    </row>
    <row r="673" spans="35:67">
      <c r="AI673" s="53" t="s">
        <v>8</v>
      </c>
      <c r="AJ673" s="53"/>
      <c r="AK673" s="53"/>
      <c r="AL673" s="53"/>
      <c r="AM673" s="53"/>
      <c r="AN673" s="53"/>
      <c r="AO673" s="53"/>
      <c r="AP673" s="53"/>
      <c r="AQ673" s="53"/>
      <c r="AR673" s="53"/>
      <c r="AS673" s="53"/>
      <c r="AT673" s="53"/>
      <c r="AU673" s="53"/>
      <c r="AV673" s="53"/>
      <c r="AW673" s="53"/>
      <c r="AX673" s="53"/>
      <c r="AY673" s="53"/>
      <c r="AZ673" s="53"/>
      <c r="BA673" s="53"/>
      <c r="BB673" s="53"/>
      <c r="BC673" s="53"/>
      <c r="BD673" s="53"/>
      <c r="BE673" s="53"/>
      <c r="BF673" s="53"/>
      <c r="BG673" s="53"/>
      <c r="BH673" s="53"/>
      <c r="BI673" s="53"/>
      <c r="BJ673" s="53"/>
      <c r="BK673" s="53"/>
      <c r="BL673" s="53"/>
      <c r="BM673" s="53"/>
      <c r="BN673" s="53"/>
      <c r="BO673" s="53"/>
    </row>
    <row r="674" spans="35:67">
      <c r="AI674" s="54" t="s">
        <v>9</v>
      </c>
      <c r="AJ674" s="54"/>
      <c r="AK674" s="42"/>
      <c r="AL674" s="43"/>
      <c r="AM674" s="42"/>
      <c r="AN674" s="42"/>
      <c r="AO674" s="42"/>
      <c r="AP674" s="42"/>
      <c r="AQ674" s="42"/>
      <c r="AR674" s="42"/>
      <c r="AS674" s="42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</row>
    <row r="675" spans="35:67">
      <c r="AI675" s="54" t="s">
        <v>10</v>
      </c>
      <c r="AJ675" s="54"/>
      <c r="AK675" s="17"/>
      <c r="AL675" s="44"/>
      <c r="AM675" s="17"/>
      <c r="AN675" s="3"/>
      <c r="AO675" s="25"/>
      <c r="AP675" s="25"/>
      <c r="AQ675" s="25"/>
      <c r="AR675" s="25"/>
      <c r="AS675" s="25"/>
      <c r="AT675" s="25"/>
      <c r="AU675" s="25"/>
      <c r="AV675" s="25"/>
      <c r="AW675" s="25"/>
      <c r="AX675" s="25"/>
      <c r="AY675" s="25"/>
      <c r="AZ675" s="25"/>
      <c r="BA675" s="25"/>
      <c r="BB675" s="25"/>
      <c r="BC675" s="25"/>
      <c r="BD675" s="25"/>
      <c r="BE675" s="25"/>
      <c r="BF675" s="25"/>
      <c r="BG675" s="25"/>
      <c r="BH675" s="25"/>
      <c r="BI675" s="25"/>
      <c r="BJ675" s="25"/>
      <c r="BK675" s="25"/>
      <c r="BL675" s="25"/>
      <c r="BM675" s="19"/>
      <c r="BN675" s="19"/>
      <c r="BO675" s="16"/>
    </row>
    <row r="676" spans="35:67">
      <c r="AI676" s="55" t="s">
        <v>12</v>
      </c>
      <c r="AJ676" s="55"/>
      <c r="AK676" s="44"/>
      <c r="AL676" s="44"/>
      <c r="AM676" s="44"/>
      <c r="AN676" s="44"/>
      <c r="AO676" s="17"/>
      <c r="AP676" s="44"/>
      <c r="AQ676" s="44"/>
      <c r="AR676" s="44"/>
      <c r="AS676" s="44"/>
      <c r="AT676" s="24"/>
      <c r="AU676" s="24"/>
      <c r="AV676" s="24"/>
      <c r="AW676" s="24"/>
      <c r="AX676" s="24"/>
      <c r="AY676" s="24"/>
      <c r="AZ676" s="24"/>
      <c r="BA676" s="24"/>
      <c r="BB676" s="24"/>
      <c r="BC676" s="24"/>
      <c r="BD676" s="24"/>
      <c r="BE676" s="24"/>
      <c r="BF676" s="24"/>
      <c r="BG676" s="24"/>
      <c r="BH676" s="24"/>
      <c r="BI676" s="24"/>
      <c r="BJ676" s="24"/>
      <c r="BK676" s="24"/>
      <c r="BL676" s="24"/>
      <c r="BM676" s="24"/>
      <c r="BN676" s="4"/>
      <c r="BO676" s="4"/>
    </row>
    <row r="677" spans="35:67">
      <c r="AI677" s="56" t="s">
        <v>11</v>
      </c>
      <c r="AJ677" s="56"/>
      <c r="AK677" s="56"/>
      <c r="AL677" s="56"/>
      <c r="AM677" s="56"/>
      <c r="AN677" s="56"/>
      <c r="AO677" s="56"/>
      <c r="AP677" s="56"/>
      <c r="AQ677" s="56"/>
      <c r="AR677" s="56"/>
      <c r="AS677" s="56"/>
      <c r="AT677" s="56"/>
      <c r="AU677" s="56"/>
      <c r="AV677" s="56"/>
      <c r="AW677" s="56"/>
      <c r="AX677" s="56"/>
      <c r="AY677" s="56"/>
      <c r="AZ677" s="56"/>
      <c r="BA677" s="56"/>
      <c r="BB677" s="56"/>
      <c r="BC677" s="56"/>
      <c r="BD677" s="56"/>
      <c r="BE677" s="56"/>
      <c r="BF677" s="56"/>
      <c r="BG677" s="56"/>
      <c r="BH677" s="56"/>
      <c r="BI677" s="56"/>
      <c r="BJ677" s="56"/>
      <c r="BK677" s="56"/>
      <c r="BL677" s="56"/>
      <c r="BM677" s="56"/>
      <c r="BN677" s="56"/>
      <c r="BO677" s="56"/>
    </row>
    <row r="678" spans="35:67">
      <c r="AI678" s="20"/>
      <c r="AJ678" s="20"/>
      <c r="AK678" s="20"/>
      <c r="AL678" s="20"/>
      <c r="AM678" s="20"/>
      <c r="AN678" s="20"/>
      <c r="AO678" s="17"/>
      <c r="AP678" s="20"/>
      <c r="AQ678" s="20"/>
      <c r="AR678" s="20"/>
      <c r="AS678" s="20"/>
      <c r="AT678" s="21"/>
      <c r="AU678" s="21"/>
      <c r="AV678" s="21"/>
      <c r="AW678" s="21"/>
      <c r="AX678" s="21"/>
      <c r="AY678" s="21"/>
      <c r="AZ678" s="21"/>
      <c r="BA678" s="21"/>
      <c r="BB678" s="24"/>
      <c r="BC678" s="21"/>
      <c r="BD678" s="24"/>
      <c r="BE678" s="21"/>
      <c r="BF678" s="21"/>
      <c r="BG678" s="21"/>
      <c r="BH678" s="21"/>
      <c r="BI678" s="21"/>
      <c r="BJ678" s="21"/>
      <c r="BK678" s="21"/>
      <c r="BL678" s="21"/>
      <c r="BM678" s="57" t="s">
        <v>13</v>
      </c>
      <c r="BN678" s="57"/>
      <c r="BO678" s="57"/>
    </row>
    <row r="679" spans="35:67">
      <c r="AI679" s="58" t="s">
        <v>14</v>
      </c>
      <c r="AJ679" s="58" t="s">
        <v>15</v>
      </c>
      <c r="AK679" s="58" t="s">
        <v>16</v>
      </c>
      <c r="AL679" s="58" t="s">
        <v>17</v>
      </c>
      <c r="AM679" s="58" t="s">
        <v>18</v>
      </c>
      <c r="AN679" s="58" t="s">
        <v>19</v>
      </c>
      <c r="AO679" s="59" t="s">
        <v>20</v>
      </c>
      <c r="AP679" s="58" t="s">
        <v>21</v>
      </c>
      <c r="AQ679" s="58" t="s">
        <v>22</v>
      </c>
      <c r="AR679" s="58" t="s">
        <v>23</v>
      </c>
      <c r="AS679" s="58" t="s">
        <v>24</v>
      </c>
      <c r="AT679" s="47" t="s">
        <v>25</v>
      </c>
      <c r="AU679" s="47" t="s">
        <v>26</v>
      </c>
      <c r="AV679" s="48"/>
      <c r="AW679" s="48"/>
      <c r="AX679" s="48"/>
      <c r="AY679" s="48"/>
      <c r="AZ679" s="48"/>
      <c r="BA679" s="48"/>
      <c r="BB679" s="50" t="s">
        <v>27</v>
      </c>
      <c r="BC679" s="47" t="s">
        <v>28</v>
      </c>
      <c r="BD679" s="50" t="s">
        <v>29</v>
      </c>
      <c r="BE679" s="47" t="s">
        <v>30</v>
      </c>
      <c r="BF679" s="49" t="s">
        <v>31</v>
      </c>
      <c r="BG679" s="49" t="s">
        <v>32</v>
      </c>
      <c r="BH679" s="47" t="s">
        <v>33</v>
      </c>
      <c r="BI679" s="47" t="s">
        <v>34</v>
      </c>
      <c r="BJ679" s="48"/>
      <c r="BK679" s="48"/>
      <c r="BL679" s="48"/>
      <c r="BM679" s="50" t="s">
        <v>35</v>
      </c>
      <c r="BN679" s="47" t="s">
        <v>36</v>
      </c>
      <c r="BO679" s="50" t="s">
        <v>37</v>
      </c>
    </row>
    <row r="680" spans="35:67">
      <c r="AI680" s="52"/>
      <c r="AJ680" s="52"/>
      <c r="AK680" s="52"/>
      <c r="AL680" s="52"/>
      <c r="AM680" s="52"/>
      <c r="AN680" s="52"/>
      <c r="AO680" s="60"/>
      <c r="AP680" s="58"/>
      <c r="AQ680" s="52"/>
      <c r="AR680" s="52"/>
      <c r="AS680" s="52"/>
      <c r="AT680" s="48"/>
      <c r="AU680" s="45" t="s">
        <v>38</v>
      </c>
      <c r="AV680" s="45" t="s">
        <v>39</v>
      </c>
      <c r="AW680" s="45" t="s">
        <v>40</v>
      </c>
      <c r="AX680" s="45" t="s">
        <v>41</v>
      </c>
      <c r="AY680" s="45" t="s">
        <v>42</v>
      </c>
      <c r="AZ680" s="45" t="s">
        <v>43</v>
      </c>
      <c r="BA680" s="45" t="s">
        <v>44</v>
      </c>
      <c r="BB680" s="51"/>
      <c r="BC680" s="48"/>
      <c r="BD680" s="51"/>
      <c r="BE680" s="48"/>
      <c r="BF680" s="49"/>
      <c r="BG680" s="48"/>
      <c r="BH680" s="48"/>
      <c r="BI680" s="45" t="s">
        <v>45</v>
      </c>
      <c r="BJ680" s="45" t="s">
        <v>46</v>
      </c>
      <c r="BK680" s="45" t="s">
        <v>47</v>
      </c>
      <c r="BL680" s="45" t="s">
        <v>46</v>
      </c>
      <c r="BM680" s="51"/>
      <c r="BN680" s="48"/>
      <c r="BO680" s="51"/>
    </row>
    <row r="681" spans="35:67">
      <c r="AI681" s="52" t="s">
        <v>48</v>
      </c>
      <c r="AJ681" s="52"/>
      <c r="AK681" s="52"/>
      <c r="AL681" s="52"/>
      <c r="AM681" s="52"/>
      <c r="AN681" s="52"/>
      <c r="AO681" s="52"/>
      <c r="AP681" s="52"/>
      <c r="AQ681" s="52"/>
      <c r="AR681" s="52"/>
      <c r="AS681" s="52"/>
      <c r="AT681" s="46">
        <f>SUBTOTAL(9,AT683:AT876)</f>
        <v>3.2104722247008338E+18</v>
      </c>
      <c r="AU681" s="46">
        <f>SUBTOTAL(9,AU683:AU876)</f>
        <v>5.82281382649736E+16</v>
      </c>
      <c r="AV681" s="46">
        <f>SUBTOTAL(9,AV683:AV876)</f>
        <v>8.0261805617520845E+17</v>
      </c>
      <c r="AW681" s="46">
        <f>SUBTOTAL(9,AW683:AW876)</f>
        <v>3.6711550838266266E+17</v>
      </c>
      <c r="AX681" s="46">
        <f>SUBTOTAL(9,AX683:AX876)</f>
        <v>0</v>
      </c>
      <c r="AY681" s="46">
        <f>SUBTOTAL(9,AY683:AY876)</f>
        <v>1.3470232113809568E+17</v>
      </c>
      <c r="AZ681" s="46">
        <f>SUBTOTAL(9,AZ683:AZ876)</f>
        <v>8.37469906659072E+16</v>
      </c>
      <c r="BA681" s="46">
        <f>SUBTOTAL(9,BA683:BA876)</f>
        <v>0</v>
      </c>
      <c r="BB681" s="46">
        <f>SUBTOTAL(9,BB683:BB876)</f>
        <v>4.6568832393276836E+18</v>
      </c>
      <c r="BC681" s="46">
        <f>SUBTOTAL(9,BC683:BC876)</f>
        <v>3.7255065914621459E+17</v>
      </c>
      <c r="BD681" s="46">
        <f>SUBTOTAL(9,BD683:BD876)</f>
        <v>4.2843325801814666E+18</v>
      </c>
      <c r="BE681" s="46">
        <f>SUBTOTAL(9,BE683:BE876)</f>
        <v>8.2561455823523392E+16</v>
      </c>
      <c r="BF681" s="46">
        <f>SUBTOTAL(9,BF683:BF876)</f>
        <v>4.2017711243579418E+18</v>
      </c>
      <c r="BG681" s="46">
        <f>SUBTOTAL(9,BG683:BG876)</f>
        <v>0</v>
      </c>
      <c r="BH681" s="46">
        <f>SUBTOTAL(9,BH683:BH876)</f>
        <v>2.0011586324203607E+18</v>
      </c>
      <c r="BI681" s="46">
        <f>SUBTOTAL(9,BI683:BI876)</f>
        <v>3239816627623</v>
      </c>
      <c r="BJ681" s="46">
        <f>SUBTOTAL(9,BJ683:BJ876)</f>
        <v>1.2065077121268054E+17</v>
      </c>
      <c r="BK681" s="46">
        <f>SUBTOTAL(9,BK683:BK876)</f>
        <v>2541801640449</v>
      </c>
      <c r="BL681" s="46" t="e">
        <f>SUBTOTAL(9,BL683:BL876)</f>
        <v>#N/A</v>
      </c>
      <c r="BM681" s="46">
        <f>SUBTOTAL(9,BM683:BM876)</f>
        <v>6.3983094962201969E+18</v>
      </c>
      <c r="BN681" s="46">
        <f>SUBTOTAL(9,BN683:BN876)</f>
        <v>1.3165517318555E+16</v>
      </c>
      <c r="BO681" s="46"/>
    </row>
    <row r="682" spans="35:67">
      <c r="AI682" s="52" t="s">
        <v>49</v>
      </c>
      <c r="AJ682" s="52"/>
      <c r="AK682" s="52"/>
      <c r="AL682" s="52"/>
      <c r="AM682" s="52"/>
      <c r="AN682" s="52"/>
      <c r="AO682" s="52"/>
      <c r="AP682" s="52"/>
      <c r="AQ682" s="52"/>
      <c r="AR682" s="52"/>
      <c r="AS682" s="52"/>
      <c r="AT682" s="46">
        <f t="shared" ref="AT682:BN682" si="43">AT681*3</f>
        <v>9.6314166741025014E+18</v>
      </c>
      <c r="AU682" s="46">
        <f t="shared" si="43"/>
        <v>1.746844147949208E+17</v>
      </c>
      <c r="AV682" s="46">
        <f t="shared" si="43"/>
        <v>2.4078541685256253E+18</v>
      </c>
      <c r="AW682" s="46">
        <f t="shared" si="43"/>
        <v>1.101346525147988E+18</v>
      </c>
      <c r="AX682" s="46">
        <f t="shared" si="43"/>
        <v>0</v>
      </c>
      <c r="AY682" s="46">
        <f t="shared" si="43"/>
        <v>4.0410696341428704E+17</v>
      </c>
      <c r="AZ682" s="46">
        <f t="shared" si="43"/>
        <v>2.512409719977216E+17</v>
      </c>
      <c r="BA682" s="46">
        <f t="shared" si="43"/>
        <v>0</v>
      </c>
      <c r="BB682" s="46">
        <f t="shared" si="43"/>
        <v>1.3970649717983052E+19</v>
      </c>
      <c r="BC682" s="46">
        <f t="shared" si="43"/>
        <v>1.1176519774386437E+18</v>
      </c>
      <c r="BD682" s="46">
        <f t="shared" si="43"/>
        <v>1.2852997740544399E+19</v>
      </c>
      <c r="BE682" s="46">
        <f t="shared" si="43"/>
        <v>2.4768436747057018E+17</v>
      </c>
      <c r="BF682" s="46">
        <f t="shared" si="43"/>
        <v>1.2605313373073826E+19</v>
      </c>
      <c r="BG682" s="46">
        <f t="shared" si="43"/>
        <v>0</v>
      </c>
      <c r="BH682" s="46">
        <f t="shared" si="43"/>
        <v>6.0034758972610826E+18</v>
      </c>
      <c r="BI682" s="46">
        <f t="shared" si="43"/>
        <v>9719449882869</v>
      </c>
      <c r="BJ682" s="46">
        <f t="shared" si="43"/>
        <v>3.619523136380416E+17</v>
      </c>
      <c r="BK682" s="46">
        <f t="shared" si="43"/>
        <v>7625404921347</v>
      </c>
      <c r="BL682" s="46" t="e">
        <f t="shared" si="43"/>
        <v>#N/A</v>
      </c>
      <c r="BM682" s="46">
        <f t="shared" si="43"/>
        <v>1.9194928488660591E+19</v>
      </c>
      <c r="BN682" s="46">
        <f t="shared" si="43"/>
        <v>3.9496551955665E+16</v>
      </c>
      <c r="BO682" s="46"/>
    </row>
    <row r="683" spans="35:67">
      <c r="AI683" s="31">
        <v>108</v>
      </c>
      <c r="AJ683" s="32" t="s">
        <v>51</v>
      </c>
      <c r="AK683" s="31" t="s">
        <v>52</v>
      </c>
      <c r="AL683" s="33" t="s">
        <v>53</v>
      </c>
      <c r="AM683" s="31" t="s">
        <v>54</v>
      </c>
      <c r="AN683" s="31" t="s">
        <v>0</v>
      </c>
      <c r="AO683" s="34">
        <v>10806004</v>
      </c>
      <c r="AP683" s="31">
        <v>30</v>
      </c>
      <c r="AQ683" s="31">
        <v>1</v>
      </c>
      <c r="AR683" s="31">
        <v>22</v>
      </c>
      <c r="AS683" s="31">
        <v>279</v>
      </c>
      <c r="AT683" s="35">
        <v>1339200</v>
      </c>
      <c r="AU683" s="35">
        <v>0</v>
      </c>
      <c r="AV683" s="35">
        <v>334800</v>
      </c>
      <c r="AW683" s="35">
        <v>187500</v>
      </c>
      <c r="AX683" s="35">
        <v>0</v>
      </c>
      <c r="AY683" s="35">
        <v>401760</v>
      </c>
      <c r="AZ683" s="35">
        <v>0</v>
      </c>
      <c r="BA683" s="35">
        <v>0</v>
      </c>
      <c r="BB683" s="35">
        <v>2263260</v>
      </c>
      <c r="BC683" s="35">
        <v>181060.80000000002</v>
      </c>
      <c r="BD683" s="35">
        <v>2082199.2</v>
      </c>
      <c r="BE683" s="35">
        <v>54109.96</v>
      </c>
      <c r="BF683" s="35">
        <v>2028089.24</v>
      </c>
      <c r="BG683" s="35">
        <v>0</v>
      </c>
      <c r="BH683" s="35">
        <v>760000</v>
      </c>
      <c r="BI683" s="35">
        <v>0</v>
      </c>
      <c r="BJ683" s="35">
        <v>0</v>
      </c>
      <c r="BK683" s="35">
        <v>0</v>
      </c>
      <c r="BL683" s="35">
        <v>0</v>
      </c>
      <c r="BM683" s="35">
        <v>2788089.24</v>
      </c>
      <c r="BN683" s="35">
        <v>5000</v>
      </c>
      <c r="BO683" s="37"/>
    </row>
    <row r="684" spans="35:67">
      <c r="AI684" s="31">
        <v>143</v>
      </c>
      <c r="AJ684" s="32" t="s">
        <v>51</v>
      </c>
      <c r="AK684" s="31" t="s">
        <v>52</v>
      </c>
      <c r="AL684" s="33" t="s">
        <v>53</v>
      </c>
      <c r="AM684" s="31" t="s">
        <v>54</v>
      </c>
      <c r="AN684" s="31" t="s">
        <v>0</v>
      </c>
      <c r="AO684" s="34">
        <v>10806004</v>
      </c>
      <c r="AP684" s="31">
        <v>23</v>
      </c>
      <c r="AQ684" s="31">
        <v>1</v>
      </c>
      <c r="AR684" s="31">
        <v>20</v>
      </c>
      <c r="AS684" s="31">
        <v>261</v>
      </c>
      <c r="AT684" s="35">
        <v>1252800</v>
      </c>
      <c r="AU684" s="35">
        <v>0</v>
      </c>
      <c r="AV684" s="35">
        <v>313200</v>
      </c>
      <c r="AW684" s="35">
        <v>122500</v>
      </c>
      <c r="AX684" s="35">
        <v>0</v>
      </c>
      <c r="AY684" s="35">
        <v>375840</v>
      </c>
      <c r="AZ684" s="35">
        <v>0</v>
      </c>
      <c r="BA684" s="35">
        <v>0</v>
      </c>
      <c r="BB684" s="35">
        <v>2064340</v>
      </c>
      <c r="BC684" s="35">
        <v>165147.20000000001</v>
      </c>
      <c r="BD684" s="35">
        <v>1899192.8</v>
      </c>
      <c r="BE684" s="35">
        <v>44959.640000000007</v>
      </c>
      <c r="BF684" s="35">
        <v>1854233.1600000001</v>
      </c>
      <c r="BG684" s="35">
        <v>0</v>
      </c>
      <c r="BH684" s="35">
        <v>760000</v>
      </c>
      <c r="BI684" s="35">
        <v>3</v>
      </c>
      <c r="BJ684" s="35">
        <v>111720</v>
      </c>
      <c r="BK684" s="35">
        <v>0</v>
      </c>
      <c r="BL684" s="35">
        <v>0</v>
      </c>
      <c r="BM684" s="35">
        <v>2725953.16</v>
      </c>
      <c r="BN684" s="35">
        <v>5000</v>
      </c>
      <c r="BO684" s="37"/>
    </row>
    <row r="685" spans="35:67">
      <c r="AI685" s="31">
        <v>178</v>
      </c>
      <c r="AJ685" s="32" t="s">
        <v>51</v>
      </c>
      <c r="AK685" s="31" t="s">
        <v>52</v>
      </c>
      <c r="AL685" s="33" t="s">
        <v>53</v>
      </c>
      <c r="AM685" s="31" t="s">
        <v>54</v>
      </c>
      <c r="AN685" s="31" t="s">
        <v>0</v>
      </c>
      <c r="AO685" s="34">
        <v>10806004</v>
      </c>
      <c r="AP685" s="31">
        <v>21</v>
      </c>
      <c r="AQ685" s="31">
        <v>1</v>
      </c>
      <c r="AR685" s="31">
        <v>19</v>
      </c>
      <c r="AS685" s="31">
        <v>254</v>
      </c>
      <c r="AT685" s="35">
        <v>1219200</v>
      </c>
      <c r="AU685" s="35">
        <v>58800</v>
      </c>
      <c r="AV685" s="35">
        <v>304800</v>
      </c>
      <c r="AW685" s="35">
        <v>107500</v>
      </c>
      <c r="AX685" s="35">
        <v>0</v>
      </c>
      <c r="AY685" s="35">
        <v>365760</v>
      </c>
      <c r="AZ685" s="35">
        <v>0</v>
      </c>
      <c r="BA685" s="35">
        <v>0</v>
      </c>
      <c r="BB685" s="35">
        <v>2056060</v>
      </c>
      <c r="BC685" s="35">
        <v>164484.80000000002</v>
      </c>
      <c r="BD685" s="35">
        <v>1891575.2</v>
      </c>
      <c r="BE685" s="35">
        <v>44578.76</v>
      </c>
      <c r="BF685" s="35">
        <v>1846996.44</v>
      </c>
      <c r="BG685" s="35">
        <v>0</v>
      </c>
      <c r="BH685" s="35">
        <v>760000</v>
      </c>
      <c r="BI685" s="35">
        <v>2</v>
      </c>
      <c r="BJ685" s="35">
        <v>74480</v>
      </c>
      <c r="BK685" s="35">
        <v>1</v>
      </c>
      <c r="BL685" s="35">
        <v>29400</v>
      </c>
      <c r="BM685" s="35">
        <v>2710876.44</v>
      </c>
      <c r="BN685" s="35">
        <v>5000</v>
      </c>
      <c r="BO685" s="37"/>
    </row>
    <row r="687" spans="35:67">
      <c r="AI687" s="7" t="s">
        <v>1</v>
      </c>
      <c r="AP687" s="7" t="s">
        <v>1</v>
      </c>
      <c r="AQ687" s="8"/>
      <c r="AS687" s="8"/>
      <c r="AT687" s="8"/>
      <c r="AU687" s="9"/>
      <c r="AV687" s="9"/>
      <c r="AW687" s="7" t="s">
        <v>1</v>
      </c>
      <c r="AX687" s="8"/>
      <c r="AY687" s="9"/>
      <c r="AZ687" s="8"/>
      <c r="BA687" s="8"/>
      <c r="BB687" s="7"/>
      <c r="BC687" s="7" t="s">
        <v>2</v>
      </c>
      <c r="BD687" s="8"/>
      <c r="BF687" s="8"/>
      <c r="BG687" s="8"/>
      <c r="BH687" s="8"/>
      <c r="BI687" s="9"/>
      <c r="BJ687" s="8"/>
      <c r="BK687" s="7" t="s">
        <v>1</v>
      </c>
      <c r="BL687" s="8"/>
      <c r="BM687" s="9"/>
      <c r="BO687" s="1"/>
    </row>
    <row r="688" spans="35:67">
      <c r="AI688" s="10" t="s">
        <v>3</v>
      </c>
      <c r="AJ688" s="11"/>
      <c r="AK688" s="11"/>
      <c r="AL688" s="11"/>
      <c r="AM688" s="11"/>
      <c r="AN688" s="11"/>
      <c r="AO688" s="11"/>
      <c r="AP688" s="10" t="s">
        <v>4</v>
      </c>
      <c r="AQ688" s="12"/>
      <c r="AS688" s="12"/>
      <c r="AT688" s="12"/>
      <c r="AU688" s="12"/>
      <c r="AV688" s="9"/>
      <c r="AW688" s="10" t="s">
        <v>5</v>
      </c>
      <c r="AX688" s="12"/>
      <c r="AY688" s="9"/>
      <c r="AZ688" s="12"/>
      <c r="BA688" s="12"/>
      <c r="BB688" s="12"/>
      <c r="BC688" s="10" t="s">
        <v>6</v>
      </c>
      <c r="BD688" s="13"/>
      <c r="BF688" s="12"/>
      <c r="BG688" s="12"/>
      <c r="BH688" s="12"/>
      <c r="BI688" s="9"/>
      <c r="BJ688" s="13"/>
      <c r="BK688" s="10" t="s">
        <v>7</v>
      </c>
      <c r="BL688" s="12"/>
      <c r="BM688" s="9"/>
      <c r="BO688" s="1"/>
    </row>
    <row r="698" spans="35:67">
      <c r="AI698" s="53" t="s">
        <v>50</v>
      </c>
      <c r="AJ698" s="53"/>
      <c r="AK698" s="53"/>
      <c r="AL698" s="53"/>
      <c r="AM698" s="53"/>
      <c r="AN698" s="53"/>
      <c r="AO698" s="53"/>
      <c r="AP698" s="53"/>
      <c r="AQ698" s="53"/>
      <c r="AR698" s="53"/>
      <c r="AS698" s="53"/>
      <c r="AT698" s="53"/>
      <c r="AU698" s="53"/>
      <c r="AV698" s="53"/>
      <c r="AW698" s="53"/>
      <c r="AX698" s="53"/>
      <c r="AY698" s="53"/>
      <c r="AZ698" s="53"/>
      <c r="BA698" s="53"/>
      <c r="BB698" s="53"/>
      <c r="BC698" s="53"/>
      <c r="BD698" s="53"/>
      <c r="BE698" s="53"/>
      <c r="BF698" s="53"/>
      <c r="BG698" s="53"/>
      <c r="BH698" s="53"/>
      <c r="BI698" s="53"/>
      <c r="BJ698" s="53"/>
      <c r="BK698" s="53"/>
      <c r="BL698" s="53"/>
      <c r="BM698" s="53"/>
      <c r="BN698" s="53"/>
      <c r="BO698" s="53"/>
    </row>
    <row r="699" spans="35:67">
      <c r="AI699" s="53" t="s">
        <v>8</v>
      </c>
      <c r="AJ699" s="53"/>
      <c r="AK699" s="53"/>
      <c r="AL699" s="53"/>
      <c r="AM699" s="53"/>
      <c r="AN699" s="53"/>
      <c r="AO699" s="53"/>
      <c r="AP699" s="53"/>
      <c r="AQ699" s="53"/>
      <c r="AR699" s="53"/>
      <c r="AS699" s="53"/>
      <c r="AT699" s="53"/>
      <c r="AU699" s="53"/>
      <c r="AV699" s="53"/>
      <c r="AW699" s="53"/>
      <c r="AX699" s="53"/>
      <c r="AY699" s="53"/>
      <c r="AZ699" s="53"/>
      <c r="BA699" s="53"/>
      <c r="BB699" s="53"/>
      <c r="BC699" s="53"/>
      <c r="BD699" s="53"/>
      <c r="BE699" s="53"/>
      <c r="BF699" s="53"/>
      <c r="BG699" s="53"/>
      <c r="BH699" s="53"/>
      <c r="BI699" s="53"/>
      <c r="BJ699" s="53"/>
      <c r="BK699" s="53"/>
      <c r="BL699" s="53"/>
      <c r="BM699" s="53"/>
      <c r="BN699" s="53"/>
      <c r="BO699" s="53"/>
    </row>
    <row r="700" spans="35:67">
      <c r="AI700" s="54" t="s">
        <v>9</v>
      </c>
      <c r="AJ700" s="54"/>
      <c r="AK700" s="42"/>
      <c r="AL700" s="43"/>
      <c r="AM700" s="42"/>
      <c r="AN700" s="42"/>
      <c r="AO700" s="42"/>
      <c r="AP700" s="42"/>
      <c r="AQ700" s="42"/>
      <c r="AR700" s="42"/>
      <c r="AS700" s="42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</row>
    <row r="701" spans="35:67">
      <c r="AI701" s="54" t="s">
        <v>10</v>
      </c>
      <c r="AJ701" s="54"/>
      <c r="AK701" s="17"/>
      <c r="AL701" s="44"/>
      <c r="AM701" s="17"/>
      <c r="AN701" s="3"/>
      <c r="AO701" s="25"/>
      <c r="AP701" s="25"/>
      <c r="AQ701" s="25"/>
      <c r="AR701" s="25"/>
      <c r="AS701" s="25"/>
      <c r="AT701" s="25"/>
      <c r="AU701" s="25"/>
      <c r="AV701" s="25"/>
      <c r="AW701" s="25"/>
      <c r="AX701" s="25"/>
      <c r="AY701" s="25"/>
      <c r="AZ701" s="25"/>
      <c r="BA701" s="25"/>
      <c r="BB701" s="25"/>
      <c r="BC701" s="25"/>
      <c r="BD701" s="25"/>
      <c r="BE701" s="25"/>
      <c r="BF701" s="25"/>
      <c r="BG701" s="25"/>
      <c r="BH701" s="25"/>
      <c r="BI701" s="25"/>
      <c r="BJ701" s="25"/>
      <c r="BK701" s="25"/>
      <c r="BL701" s="25"/>
      <c r="BM701" s="19"/>
      <c r="BN701" s="19"/>
      <c r="BO701" s="16"/>
    </row>
    <row r="702" spans="35:67">
      <c r="AI702" s="55" t="s">
        <v>12</v>
      </c>
      <c r="AJ702" s="55"/>
      <c r="AK702" s="44"/>
      <c r="AL702" s="44"/>
      <c r="AM702" s="44"/>
      <c r="AN702" s="44"/>
      <c r="AO702" s="17"/>
      <c r="AP702" s="44"/>
      <c r="AQ702" s="44"/>
      <c r="AR702" s="44"/>
      <c r="AS702" s="44"/>
      <c r="AT702" s="24"/>
      <c r="AU702" s="24"/>
      <c r="AV702" s="24"/>
      <c r="AW702" s="24"/>
      <c r="AX702" s="24"/>
      <c r="AY702" s="24"/>
      <c r="AZ702" s="24"/>
      <c r="BA702" s="24"/>
      <c r="BB702" s="24"/>
      <c r="BC702" s="24"/>
      <c r="BD702" s="24"/>
      <c r="BE702" s="24"/>
      <c r="BF702" s="24"/>
      <c r="BG702" s="24"/>
      <c r="BH702" s="24"/>
      <c r="BI702" s="24"/>
      <c r="BJ702" s="24"/>
      <c r="BK702" s="24"/>
      <c r="BL702" s="24"/>
      <c r="BM702" s="24"/>
      <c r="BN702" s="4"/>
      <c r="BO702" s="4"/>
    </row>
    <row r="703" spans="35:67">
      <c r="AI703" s="56" t="s">
        <v>11</v>
      </c>
      <c r="AJ703" s="56"/>
      <c r="AK703" s="56"/>
      <c r="AL703" s="56"/>
      <c r="AM703" s="56"/>
      <c r="AN703" s="56"/>
      <c r="AO703" s="56"/>
      <c r="AP703" s="56"/>
      <c r="AQ703" s="56"/>
      <c r="AR703" s="56"/>
      <c r="AS703" s="56"/>
      <c r="AT703" s="56"/>
      <c r="AU703" s="56"/>
      <c r="AV703" s="56"/>
      <c r="AW703" s="56"/>
      <c r="AX703" s="56"/>
      <c r="AY703" s="56"/>
      <c r="AZ703" s="56"/>
      <c r="BA703" s="56"/>
      <c r="BB703" s="56"/>
      <c r="BC703" s="56"/>
      <c r="BD703" s="56"/>
      <c r="BE703" s="56"/>
      <c r="BF703" s="56"/>
      <c r="BG703" s="56"/>
      <c r="BH703" s="56"/>
      <c r="BI703" s="56"/>
      <c r="BJ703" s="56"/>
      <c r="BK703" s="56"/>
      <c r="BL703" s="56"/>
      <c r="BM703" s="56"/>
      <c r="BN703" s="56"/>
      <c r="BO703" s="56"/>
    </row>
    <row r="704" spans="35:67">
      <c r="AI704" s="20"/>
      <c r="AJ704" s="20"/>
      <c r="AK704" s="20"/>
      <c r="AL704" s="20"/>
      <c r="AM704" s="20"/>
      <c r="AN704" s="20"/>
      <c r="AO704" s="17"/>
      <c r="AP704" s="20"/>
      <c r="AQ704" s="20"/>
      <c r="AR704" s="20"/>
      <c r="AS704" s="20"/>
      <c r="AT704" s="21"/>
      <c r="AU704" s="21"/>
      <c r="AV704" s="21"/>
      <c r="AW704" s="21"/>
      <c r="AX704" s="21"/>
      <c r="AY704" s="21"/>
      <c r="AZ704" s="21"/>
      <c r="BA704" s="21"/>
      <c r="BB704" s="24"/>
      <c r="BC704" s="21"/>
      <c r="BD704" s="24"/>
      <c r="BE704" s="21"/>
      <c r="BF704" s="21"/>
      <c r="BG704" s="21"/>
      <c r="BH704" s="21"/>
      <c r="BI704" s="21"/>
      <c r="BJ704" s="21"/>
      <c r="BK704" s="21"/>
      <c r="BL704" s="21"/>
      <c r="BM704" s="57" t="s">
        <v>13</v>
      </c>
      <c r="BN704" s="57"/>
      <c r="BO704" s="57"/>
    </row>
    <row r="705" spans="35:67">
      <c r="AI705" s="58" t="s">
        <v>14</v>
      </c>
      <c r="AJ705" s="58" t="s">
        <v>15</v>
      </c>
      <c r="AK705" s="58" t="s">
        <v>16</v>
      </c>
      <c r="AL705" s="58" t="s">
        <v>17</v>
      </c>
      <c r="AM705" s="58" t="s">
        <v>18</v>
      </c>
      <c r="AN705" s="58" t="s">
        <v>19</v>
      </c>
      <c r="AO705" s="59" t="s">
        <v>20</v>
      </c>
      <c r="AP705" s="58" t="s">
        <v>21</v>
      </c>
      <c r="AQ705" s="58" t="s">
        <v>22</v>
      </c>
      <c r="AR705" s="58" t="s">
        <v>23</v>
      </c>
      <c r="AS705" s="58" t="s">
        <v>24</v>
      </c>
      <c r="AT705" s="47" t="s">
        <v>25</v>
      </c>
      <c r="AU705" s="47" t="s">
        <v>26</v>
      </c>
      <c r="AV705" s="48"/>
      <c r="AW705" s="48"/>
      <c r="AX705" s="48"/>
      <c r="AY705" s="48"/>
      <c r="AZ705" s="48"/>
      <c r="BA705" s="48"/>
      <c r="BB705" s="50" t="s">
        <v>27</v>
      </c>
      <c r="BC705" s="47" t="s">
        <v>28</v>
      </c>
      <c r="BD705" s="50" t="s">
        <v>29</v>
      </c>
      <c r="BE705" s="47" t="s">
        <v>30</v>
      </c>
      <c r="BF705" s="49" t="s">
        <v>31</v>
      </c>
      <c r="BG705" s="49" t="s">
        <v>32</v>
      </c>
      <c r="BH705" s="47" t="s">
        <v>33</v>
      </c>
      <c r="BI705" s="47" t="s">
        <v>34</v>
      </c>
      <c r="BJ705" s="48"/>
      <c r="BK705" s="48"/>
      <c r="BL705" s="48"/>
      <c r="BM705" s="50" t="s">
        <v>35</v>
      </c>
      <c r="BN705" s="47" t="s">
        <v>36</v>
      </c>
      <c r="BO705" s="50" t="s">
        <v>37</v>
      </c>
    </row>
    <row r="706" spans="35:67">
      <c r="AI706" s="52"/>
      <c r="AJ706" s="52"/>
      <c r="AK706" s="52"/>
      <c r="AL706" s="52"/>
      <c r="AM706" s="52"/>
      <c r="AN706" s="52"/>
      <c r="AO706" s="60"/>
      <c r="AP706" s="58"/>
      <c r="AQ706" s="52"/>
      <c r="AR706" s="52"/>
      <c r="AS706" s="52"/>
      <c r="AT706" s="48"/>
      <c r="AU706" s="45" t="s">
        <v>38</v>
      </c>
      <c r="AV706" s="45" t="s">
        <v>39</v>
      </c>
      <c r="AW706" s="45" t="s">
        <v>40</v>
      </c>
      <c r="AX706" s="45" t="s">
        <v>41</v>
      </c>
      <c r="AY706" s="45" t="s">
        <v>42</v>
      </c>
      <c r="AZ706" s="45" t="s">
        <v>43</v>
      </c>
      <c r="BA706" s="45" t="s">
        <v>44</v>
      </c>
      <c r="BB706" s="51"/>
      <c r="BC706" s="48"/>
      <c r="BD706" s="51"/>
      <c r="BE706" s="48"/>
      <c r="BF706" s="49"/>
      <c r="BG706" s="48"/>
      <c r="BH706" s="48"/>
      <c r="BI706" s="45" t="s">
        <v>45</v>
      </c>
      <c r="BJ706" s="45" t="s">
        <v>46</v>
      </c>
      <c r="BK706" s="45" t="s">
        <v>47</v>
      </c>
      <c r="BL706" s="45" t="s">
        <v>46</v>
      </c>
      <c r="BM706" s="51"/>
      <c r="BN706" s="48"/>
      <c r="BO706" s="51"/>
    </row>
    <row r="707" spans="35:67">
      <c r="AI707" s="52" t="s">
        <v>48</v>
      </c>
      <c r="AJ707" s="52"/>
      <c r="AK707" s="52"/>
      <c r="AL707" s="52"/>
      <c r="AM707" s="52"/>
      <c r="AN707" s="52"/>
      <c r="AO707" s="52"/>
      <c r="AP707" s="52"/>
      <c r="AQ707" s="52"/>
      <c r="AR707" s="52"/>
      <c r="AS707" s="52"/>
      <c r="AT707" s="46">
        <f>SUBTOTAL(9,AT709:AT902)</f>
        <v>8.0265481099360333E+17</v>
      </c>
      <c r="AU707" s="46">
        <f>SUBTOTAL(9,AU709:AU902)</f>
        <v>1.45577011861358E+16</v>
      </c>
      <c r="AV707" s="46">
        <f>SUBTOTAL(9,AV709:AV902)</f>
        <v>2.0066370274840083E+17</v>
      </c>
      <c r="AW707" s="46">
        <f>SUBTOTAL(9,AW709:AW902)</f>
        <v>9.1783079986337536E+16</v>
      </c>
      <c r="AX707" s="46">
        <f>SUBTOTAL(9,AX709:AX902)</f>
        <v>0</v>
      </c>
      <c r="AY707" s="46">
        <f>SUBTOTAL(9,AY709:AY902)</f>
        <v>3.367712241238464E+16</v>
      </c>
      <c r="AZ707" s="46">
        <f>SUBTOTAL(9,AZ709:AZ902)</f>
        <v>2.09377064368224E+16</v>
      </c>
      <c r="BA707" s="46">
        <f>SUBTOTAL(9,BA709:BA902)</f>
        <v>0</v>
      </c>
      <c r="BB707" s="46">
        <f>SUBTOTAL(9,BB709:BB902)</f>
        <v>1.1642741237636851E+18</v>
      </c>
      <c r="BC707" s="46">
        <f>SUBTOTAL(9,BC709:BC902)</f>
        <v>9.3141929901094784E+16</v>
      </c>
      <c r="BD707" s="46">
        <f>SUBTOTAL(9,BD709:BD902)</f>
        <v>1.0711321938625897E+18</v>
      </c>
      <c r="BE707" s="46">
        <f>SUBTOTAL(9,BE709:BE902)</f>
        <v>2.0641309153679488E+16</v>
      </c>
      <c r="BF707" s="46">
        <f>SUBTOTAL(9,BF709:BF902)</f>
        <v>1.0504908847089098E+18</v>
      </c>
      <c r="BG707" s="46">
        <f>SUBTOTAL(9,BG709:BG902)</f>
        <v>0</v>
      </c>
      <c r="BH707" s="46">
        <f>SUBTOTAL(9,BH709:BH902)</f>
        <v>5.0031256819964E+17</v>
      </c>
      <c r="BI707" s="46">
        <f>SUBTOTAL(9,BI709:BI902)</f>
        <v>809991247671</v>
      </c>
      <c r="BJ707" s="46">
        <f>SUBTOTAL(9,BJ709:BJ902)</f>
        <v>3.016407406326804E+16</v>
      </c>
      <c r="BK707" s="46">
        <f>SUBTOTAL(9,BK709:BK902)</f>
        <v>635479509713</v>
      </c>
      <c r="BL707" s="46" t="e">
        <f>SUBTOTAL(9,BL709:BL902)</f>
        <v>#N/A</v>
      </c>
      <c r="BM707" s="46">
        <f>SUBTOTAL(9,BM709:BM902)</f>
        <v>1.5996506245573832E+18</v>
      </c>
      <c r="BN707" s="46">
        <f>SUBTOTAL(9,BN709:BN902)</f>
        <v>3291530053945000</v>
      </c>
      <c r="BO707" s="46"/>
    </row>
    <row r="708" spans="35:67">
      <c r="AI708" s="52" t="s">
        <v>49</v>
      </c>
      <c r="AJ708" s="52"/>
      <c r="AK708" s="52"/>
      <c r="AL708" s="52"/>
      <c r="AM708" s="52"/>
      <c r="AN708" s="52"/>
      <c r="AO708" s="52"/>
      <c r="AP708" s="52"/>
      <c r="AQ708" s="52"/>
      <c r="AR708" s="52"/>
      <c r="AS708" s="52"/>
      <c r="AT708" s="46">
        <f t="shared" ref="AT708:BN708" si="44">AT707*3</f>
        <v>2.4079644329808097E+18</v>
      </c>
      <c r="AU708" s="46">
        <f t="shared" si="44"/>
        <v>4.36731035584074E+16</v>
      </c>
      <c r="AV708" s="46">
        <f t="shared" si="44"/>
        <v>6.0199110824520243E+17</v>
      </c>
      <c r="AW708" s="46">
        <f t="shared" si="44"/>
        <v>2.7534923995901261E+17</v>
      </c>
      <c r="AX708" s="46">
        <f t="shared" si="44"/>
        <v>0</v>
      </c>
      <c r="AY708" s="46">
        <f t="shared" si="44"/>
        <v>1.0103136723715392E+17</v>
      </c>
      <c r="AZ708" s="46">
        <f t="shared" si="44"/>
        <v>6.28131193104672E+16</v>
      </c>
      <c r="BA708" s="46">
        <f t="shared" si="44"/>
        <v>0</v>
      </c>
      <c r="BB708" s="46">
        <f t="shared" si="44"/>
        <v>3.4928223712910551E+18</v>
      </c>
      <c r="BC708" s="46">
        <f t="shared" si="44"/>
        <v>2.7942578970328435E+17</v>
      </c>
      <c r="BD708" s="46">
        <f t="shared" si="44"/>
        <v>3.2133965815877693E+18</v>
      </c>
      <c r="BE708" s="46">
        <f t="shared" si="44"/>
        <v>6.1923927461038464E+16</v>
      </c>
      <c r="BF708" s="46">
        <f t="shared" si="44"/>
        <v>3.1514726541267292E+18</v>
      </c>
      <c r="BG708" s="46">
        <f t="shared" si="44"/>
        <v>0</v>
      </c>
      <c r="BH708" s="46">
        <f t="shared" si="44"/>
        <v>1.5009377045989199E+18</v>
      </c>
      <c r="BI708" s="46">
        <f t="shared" si="44"/>
        <v>2429973743013</v>
      </c>
      <c r="BJ708" s="46">
        <f t="shared" si="44"/>
        <v>9.0492222189804128E+16</v>
      </c>
      <c r="BK708" s="46">
        <f t="shared" si="44"/>
        <v>1906438529139</v>
      </c>
      <c r="BL708" s="46" t="e">
        <f t="shared" si="44"/>
        <v>#N/A</v>
      </c>
      <c r="BM708" s="46">
        <f t="shared" si="44"/>
        <v>4.798951873672149E+18</v>
      </c>
      <c r="BN708" s="46">
        <f t="shared" si="44"/>
        <v>9874590161835000</v>
      </c>
      <c r="BO708" s="46"/>
    </row>
    <row r="709" spans="35:67">
      <c r="AI709" s="31">
        <v>110</v>
      </c>
      <c r="AJ709" s="32" t="s">
        <v>51</v>
      </c>
      <c r="AK709" s="31" t="s">
        <v>52</v>
      </c>
      <c r="AL709" s="33" t="s">
        <v>53</v>
      </c>
      <c r="AM709" s="31" t="s">
        <v>54</v>
      </c>
      <c r="AN709" s="31" t="s">
        <v>0</v>
      </c>
      <c r="AO709" s="34">
        <v>10806014</v>
      </c>
      <c r="AP709" s="31">
        <v>32</v>
      </c>
      <c r="AQ709" s="31">
        <v>1</v>
      </c>
      <c r="AR709" s="31">
        <v>22</v>
      </c>
      <c r="AS709" s="31">
        <v>279</v>
      </c>
      <c r="AT709" s="35">
        <v>1339200</v>
      </c>
      <c r="AU709" s="35">
        <v>0</v>
      </c>
      <c r="AV709" s="35">
        <v>334800</v>
      </c>
      <c r="AW709" s="35">
        <v>207500</v>
      </c>
      <c r="AX709" s="35">
        <v>0</v>
      </c>
      <c r="AY709" s="35">
        <v>0</v>
      </c>
      <c r="AZ709" s="35">
        <v>0</v>
      </c>
      <c r="BA709" s="35">
        <v>0</v>
      </c>
      <c r="BB709" s="35">
        <v>1881500</v>
      </c>
      <c r="BC709" s="35">
        <v>150520</v>
      </c>
      <c r="BD709" s="35">
        <v>1730980</v>
      </c>
      <c r="BE709" s="35">
        <v>36549</v>
      </c>
      <c r="BF709" s="35">
        <v>1694431</v>
      </c>
      <c r="BG709" s="35">
        <v>0</v>
      </c>
      <c r="BH709" s="35">
        <v>760000</v>
      </c>
      <c r="BI709" s="35">
        <v>0</v>
      </c>
      <c r="BJ709" s="35">
        <v>0</v>
      </c>
      <c r="BK709" s="35">
        <v>0</v>
      </c>
      <c r="BL709" s="35">
        <v>0</v>
      </c>
      <c r="BM709" s="35">
        <v>2454431</v>
      </c>
      <c r="BN709" s="35">
        <v>5000</v>
      </c>
      <c r="BO709" s="37"/>
    </row>
    <row r="710" spans="35:67">
      <c r="AI710" s="31">
        <v>129</v>
      </c>
      <c r="AJ710" s="32" t="s">
        <v>51</v>
      </c>
      <c r="AK710" s="31" t="s">
        <v>52</v>
      </c>
      <c r="AL710" s="33" t="s">
        <v>53</v>
      </c>
      <c r="AM710" s="31" t="s">
        <v>54</v>
      </c>
      <c r="AN710" s="31" t="s">
        <v>0</v>
      </c>
      <c r="AO710" s="34">
        <v>10806014</v>
      </c>
      <c r="AP710" s="31">
        <v>27</v>
      </c>
      <c r="AQ710" s="31">
        <v>1</v>
      </c>
      <c r="AR710" s="31">
        <v>21</v>
      </c>
      <c r="AS710" s="31">
        <v>270</v>
      </c>
      <c r="AT710" s="35">
        <v>1296000</v>
      </c>
      <c r="AU710" s="35">
        <v>58800</v>
      </c>
      <c r="AV710" s="35">
        <v>324000</v>
      </c>
      <c r="AW710" s="35">
        <v>157500</v>
      </c>
      <c r="AX710" s="35">
        <v>0</v>
      </c>
      <c r="AY710" s="35">
        <v>0</v>
      </c>
      <c r="AZ710" s="35">
        <v>0</v>
      </c>
      <c r="BA710" s="35">
        <v>0</v>
      </c>
      <c r="BB710" s="35">
        <v>1836300</v>
      </c>
      <c r="BC710" s="35">
        <v>146904</v>
      </c>
      <c r="BD710" s="35">
        <v>1689396</v>
      </c>
      <c r="BE710" s="35">
        <v>34469.800000000003</v>
      </c>
      <c r="BF710" s="35">
        <v>1654926.2</v>
      </c>
      <c r="BG710" s="35">
        <v>0</v>
      </c>
      <c r="BH710" s="35">
        <v>760000</v>
      </c>
      <c r="BI710" s="35">
        <v>0</v>
      </c>
      <c r="BJ710" s="35">
        <v>0</v>
      </c>
      <c r="BK710" s="35">
        <v>0</v>
      </c>
      <c r="BL710" s="35">
        <v>0</v>
      </c>
      <c r="BM710" s="35">
        <v>2414926.2000000002</v>
      </c>
      <c r="BN710" s="35">
        <v>5000</v>
      </c>
      <c r="BO710" s="37"/>
    </row>
    <row r="711" spans="35:67">
      <c r="AI711" s="31">
        <v>151</v>
      </c>
      <c r="AJ711" s="32" t="s">
        <v>51</v>
      </c>
      <c r="AK711" s="31" t="s">
        <v>52</v>
      </c>
      <c r="AL711" s="33" t="s">
        <v>53</v>
      </c>
      <c r="AM711" s="31" t="s">
        <v>54</v>
      </c>
      <c r="AN711" s="31" t="s">
        <v>0</v>
      </c>
      <c r="AO711" s="34">
        <v>10806014</v>
      </c>
      <c r="AP711" s="31">
        <v>22</v>
      </c>
      <c r="AQ711" s="31">
        <v>1</v>
      </c>
      <c r="AR711" s="31">
        <v>20</v>
      </c>
      <c r="AS711" s="31">
        <v>261</v>
      </c>
      <c r="AT711" s="35">
        <v>1252800</v>
      </c>
      <c r="AU711" s="35">
        <v>0</v>
      </c>
      <c r="AV711" s="35">
        <v>313200</v>
      </c>
      <c r="AW711" s="35">
        <v>115000</v>
      </c>
      <c r="AX711" s="35">
        <v>0</v>
      </c>
      <c r="AY711" s="35">
        <v>0</v>
      </c>
      <c r="AZ711" s="35">
        <v>0</v>
      </c>
      <c r="BA711" s="35">
        <v>0</v>
      </c>
      <c r="BB711" s="35">
        <v>1681000</v>
      </c>
      <c r="BC711" s="35">
        <v>134480</v>
      </c>
      <c r="BD711" s="35">
        <v>1546520</v>
      </c>
      <c r="BE711" s="35">
        <v>27326</v>
      </c>
      <c r="BF711" s="35">
        <v>1519194</v>
      </c>
      <c r="BG711" s="35">
        <v>0</v>
      </c>
      <c r="BH711" s="35">
        <v>760000</v>
      </c>
      <c r="BI711" s="35">
        <v>0</v>
      </c>
      <c r="BJ711" s="35">
        <v>0</v>
      </c>
      <c r="BK711" s="35">
        <v>0</v>
      </c>
      <c r="BL711" s="35">
        <v>0</v>
      </c>
      <c r="BM711" s="35">
        <v>2279194</v>
      </c>
      <c r="BN711" s="35">
        <v>5000</v>
      </c>
      <c r="BO711" s="37"/>
    </row>
    <row r="712" spans="35:67">
      <c r="AI712" s="31">
        <v>184</v>
      </c>
      <c r="AJ712" s="32" t="s">
        <v>51</v>
      </c>
      <c r="AK712" s="31" t="s">
        <v>52</v>
      </c>
      <c r="AL712" s="33" t="s">
        <v>53</v>
      </c>
      <c r="AM712" s="31" t="s">
        <v>54</v>
      </c>
      <c r="AN712" s="31" t="s">
        <v>0</v>
      </c>
      <c r="AO712" s="34">
        <v>10806014</v>
      </c>
      <c r="AP712" s="31">
        <v>21</v>
      </c>
      <c r="AQ712" s="31">
        <v>1</v>
      </c>
      <c r="AR712" s="31">
        <v>19</v>
      </c>
      <c r="AS712" s="31">
        <v>254</v>
      </c>
      <c r="AT712" s="35">
        <v>1219200</v>
      </c>
      <c r="AU712" s="35">
        <v>29400</v>
      </c>
      <c r="AV712" s="35">
        <v>304800</v>
      </c>
      <c r="AW712" s="35">
        <v>107500</v>
      </c>
      <c r="AX712" s="35">
        <v>0</v>
      </c>
      <c r="AY712" s="35">
        <v>0</v>
      </c>
      <c r="AZ712" s="35">
        <v>0</v>
      </c>
      <c r="BA712" s="35">
        <v>0</v>
      </c>
      <c r="BB712" s="35">
        <v>1660900</v>
      </c>
      <c r="BC712" s="35">
        <v>132872</v>
      </c>
      <c r="BD712" s="35">
        <v>1528028</v>
      </c>
      <c r="BE712" s="35">
        <v>26401.4</v>
      </c>
      <c r="BF712" s="35">
        <v>1501626.6</v>
      </c>
      <c r="BG712" s="35">
        <v>0</v>
      </c>
      <c r="BH712" s="35">
        <v>760000</v>
      </c>
      <c r="BI712" s="35">
        <v>0</v>
      </c>
      <c r="BJ712" s="35">
        <v>0</v>
      </c>
      <c r="BK712" s="35">
        <v>0</v>
      </c>
      <c r="BL712" s="35">
        <v>0</v>
      </c>
      <c r="BM712" s="35">
        <v>2261626.6</v>
      </c>
      <c r="BN712" s="35">
        <v>5000</v>
      </c>
      <c r="BO712" s="37"/>
    </row>
    <row r="714" spans="35:67">
      <c r="AI714" s="7" t="s">
        <v>1</v>
      </c>
      <c r="AP714" s="7" t="s">
        <v>1</v>
      </c>
      <c r="AQ714" s="8"/>
      <c r="AS714" s="8"/>
      <c r="AT714" s="8"/>
      <c r="AU714" s="9"/>
      <c r="AV714" s="9"/>
      <c r="AW714" s="7" t="s">
        <v>1</v>
      </c>
      <c r="AX714" s="8"/>
      <c r="AY714" s="9"/>
      <c r="AZ714" s="8"/>
      <c r="BA714" s="8"/>
      <c r="BB714" s="7"/>
      <c r="BC714" s="7" t="s">
        <v>2</v>
      </c>
      <c r="BD714" s="8"/>
      <c r="BF714" s="8"/>
      <c r="BG714" s="8"/>
      <c r="BH714" s="8"/>
      <c r="BI714" s="9"/>
      <c r="BJ714" s="8"/>
      <c r="BK714" s="7" t="s">
        <v>1</v>
      </c>
      <c r="BL714" s="8"/>
      <c r="BM714" s="9"/>
      <c r="BO714" s="1"/>
    </row>
    <row r="715" spans="35:67">
      <c r="AI715" s="10" t="s">
        <v>3</v>
      </c>
      <c r="AJ715" s="11"/>
      <c r="AK715" s="11"/>
      <c r="AL715" s="11"/>
      <c r="AM715" s="11"/>
      <c r="AN715" s="11"/>
      <c r="AO715" s="11"/>
      <c r="AP715" s="10" t="s">
        <v>4</v>
      </c>
      <c r="AQ715" s="12"/>
      <c r="AS715" s="12"/>
      <c r="AT715" s="12"/>
      <c r="AU715" s="12"/>
      <c r="AV715" s="9"/>
      <c r="AW715" s="10" t="s">
        <v>5</v>
      </c>
      <c r="AX715" s="12"/>
      <c r="AY715" s="9"/>
      <c r="AZ715" s="12"/>
      <c r="BA715" s="12"/>
      <c r="BB715" s="12"/>
      <c r="BC715" s="10" t="s">
        <v>6</v>
      </c>
      <c r="BD715" s="13"/>
      <c r="BF715" s="12"/>
      <c r="BG715" s="12"/>
      <c r="BH715" s="12"/>
      <c r="BI715" s="9"/>
      <c r="BJ715" s="13"/>
      <c r="BK715" s="10" t="s">
        <v>7</v>
      </c>
      <c r="BL715" s="12"/>
      <c r="BM715" s="9"/>
      <c r="BO715" s="1"/>
    </row>
    <row r="725" spans="35:67">
      <c r="AI725" s="53" t="s">
        <v>50</v>
      </c>
      <c r="AJ725" s="53"/>
      <c r="AK725" s="53"/>
      <c r="AL725" s="53"/>
      <c r="AM725" s="53"/>
      <c r="AN725" s="53"/>
      <c r="AO725" s="53"/>
      <c r="AP725" s="53"/>
      <c r="AQ725" s="53"/>
      <c r="AR725" s="53"/>
      <c r="AS725" s="53"/>
      <c r="AT725" s="53"/>
      <c r="AU725" s="53"/>
      <c r="AV725" s="53"/>
      <c r="AW725" s="53"/>
      <c r="AX725" s="53"/>
      <c r="AY725" s="53"/>
      <c r="AZ725" s="53"/>
      <c r="BA725" s="53"/>
      <c r="BB725" s="53"/>
      <c r="BC725" s="53"/>
      <c r="BD725" s="53"/>
      <c r="BE725" s="53"/>
      <c r="BF725" s="53"/>
      <c r="BG725" s="53"/>
      <c r="BH725" s="53"/>
      <c r="BI725" s="53"/>
      <c r="BJ725" s="53"/>
      <c r="BK725" s="53"/>
      <c r="BL725" s="53"/>
      <c r="BM725" s="53"/>
      <c r="BN725" s="53"/>
      <c r="BO725" s="53"/>
    </row>
    <row r="726" spans="35:67">
      <c r="AI726" s="53" t="s">
        <v>8</v>
      </c>
      <c r="AJ726" s="53"/>
      <c r="AK726" s="53"/>
      <c r="AL726" s="53"/>
      <c r="AM726" s="53"/>
      <c r="AN726" s="53"/>
      <c r="AO726" s="53"/>
      <c r="AP726" s="53"/>
      <c r="AQ726" s="53"/>
      <c r="AR726" s="53"/>
      <c r="AS726" s="53"/>
      <c r="AT726" s="53"/>
      <c r="AU726" s="53"/>
      <c r="AV726" s="53"/>
      <c r="AW726" s="53"/>
      <c r="AX726" s="53"/>
      <c r="AY726" s="53"/>
      <c r="AZ726" s="53"/>
      <c r="BA726" s="53"/>
      <c r="BB726" s="53"/>
      <c r="BC726" s="53"/>
      <c r="BD726" s="53"/>
      <c r="BE726" s="53"/>
      <c r="BF726" s="53"/>
      <c r="BG726" s="53"/>
      <c r="BH726" s="53"/>
      <c r="BI726" s="53"/>
      <c r="BJ726" s="53"/>
      <c r="BK726" s="53"/>
      <c r="BL726" s="53"/>
      <c r="BM726" s="53"/>
      <c r="BN726" s="53"/>
      <c r="BO726" s="53"/>
    </row>
    <row r="727" spans="35:67">
      <c r="AI727" s="54" t="s">
        <v>9</v>
      </c>
      <c r="AJ727" s="54"/>
      <c r="AK727" s="42"/>
      <c r="AL727" s="43"/>
      <c r="AM727" s="42"/>
      <c r="AN727" s="42"/>
      <c r="AO727" s="42"/>
      <c r="AP727" s="42"/>
      <c r="AQ727" s="42"/>
      <c r="AR727" s="42"/>
      <c r="AS727" s="42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</row>
    <row r="728" spans="35:67">
      <c r="AI728" s="54" t="s">
        <v>10</v>
      </c>
      <c r="AJ728" s="54"/>
      <c r="AK728" s="17"/>
      <c r="AL728" s="44"/>
      <c r="AM728" s="17"/>
      <c r="AN728" s="3"/>
      <c r="AO728" s="25"/>
      <c r="AP728" s="25"/>
      <c r="AQ728" s="25"/>
      <c r="AR728" s="25"/>
      <c r="AS728" s="25"/>
      <c r="AT728" s="25"/>
      <c r="AU728" s="25"/>
      <c r="AV728" s="25"/>
      <c r="AW728" s="25"/>
      <c r="AX728" s="25"/>
      <c r="AY728" s="25"/>
      <c r="AZ728" s="25"/>
      <c r="BA728" s="25"/>
      <c r="BB728" s="25"/>
      <c r="BC728" s="25"/>
      <c r="BD728" s="25"/>
      <c r="BE728" s="25"/>
      <c r="BF728" s="25"/>
      <c r="BG728" s="25"/>
      <c r="BH728" s="25"/>
      <c r="BI728" s="25"/>
      <c r="BJ728" s="25"/>
      <c r="BK728" s="25"/>
      <c r="BL728" s="25"/>
      <c r="BM728" s="19"/>
      <c r="BN728" s="19"/>
      <c r="BO728" s="16"/>
    </row>
    <row r="729" spans="35:67">
      <c r="AI729" s="55" t="s">
        <v>12</v>
      </c>
      <c r="AJ729" s="55"/>
      <c r="AK729" s="44"/>
      <c r="AL729" s="44"/>
      <c r="AM729" s="44"/>
      <c r="AN729" s="44"/>
      <c r="AO729" s="17"/>
      <c r="AP729" s="44"/>
      <c r="AQ729" s="44"/>
      <c r="AR729" s="44"/>
      <c r="AS729" s="44"/>
      <c r="AT729" s="24"/>
      <c r="AU729" s="24"/>
      <c r="AV729" s="24"/>
      <c r="AW729" s="24"/>
      <c r="AX729" s="24"/>
      <c r="AY729" s="24"/>
      <c r="AZ729" s="24"/>
      <c r="BA729" s="24"/>
      <c r="BB729" s="24"/>
      <c r="BC729" s="24"/>
      <c r="BD729" s="24"/>
      <c r="BE729" s="24"/>
      <c r="BF729" s="24"/>
      <c r="BG729" s="24"/>
      <c r="BH729" s="24"/>
      <c r="BI729" s="24"/>
      <c r="BJ729" s="24"/>
      <c r="BK729" s="24"/>
      <c r="BL729" s="24"/>
      <c r="BM729" s="24"/>
      <c r="BN729" s="4"/>
      <c r="BO729" s="4"/>
    </row>
    <row r="730" spans="35:67">
      <c r="AI730" s="56" t="s">
        <v>11</v>
      </c>
      <c r="AJ730" s="56"/>
      <c r="AK730" s="56"/>
      <c r="AL730" s="56"/>
      <c r="AM730" s="56"/>
      <c r="AN730" s="56"/>
      <c r="AO730" s="56"/>
      <c r="AP730" s="56"/>
      <c r="AQ730" s="56"/>
      <c r="AR730" s="56"/>
      <c r="AS730" s="56"/>
      <c r="AT730" s="56"/>
      <c r="AU730" s="56"/>
      <c r="AV730" s="56"/>
      <c r="AW730" s="56"/>
      <c r="AX730" s="56"/>
      <c r="AY730" s="56"/>
      <c r="AZ730" s="56"/>
      <c r="BA730" s="56"/>
      <c r="BB730" s="56"/>
      <c r="BC730" s="56"/>
      <c r="BD730" s="56"/>
      <c r="BE730" s="56"/>
      <c r="BF730" s="56"/>
      <c r="BG730" s="56"/>
      <c r="BH730" s="56"/>
      <c r="BI730" s="56"/>
      <c r="BJ730" s="56"/>
      <c r="BK730" s="56"/>
      <c r="BL730" s="56"/>
      <c r="BM730" s="56"/>
      <c r="BN730" s="56"/>
      <c r="BO730" s="56"/>
    </row>
    <row r="731" spans="35:67">
      <c r="AI731" s="20"/>
      <c r="AJ731" s="20"/>
      <c r="AK731" s="20"/>
      <c r="AL731" s="20"/>
      <c r="AM731" s="20"/>
      <c r="AN731" s="20"/>
      <c r="AO731" s="17"/>
      <c r="AP731" s="20"/>
      <c r="AQ731" s="20"/>
      <c r="AR731" s="20"/>
      <c r="AS731" s="20"/>
      <c r="AT731" s="21"/>
      <c r="AU731" s="21"/>
      <c r="AV731" s="21"/>
      <c r="AW731" s="21"/>
      <c r="AX731" s="21"/>
      <c r="AY731" s="21"/>
      <c r="AZ731" s="21"/>
      <c r="BA731" s="21"/>
      <c r="BB731" s="24"/>
      <c r="BC731" s="21"/>
      <c r="BD731" s="24"/>
      <c r="BE731" s="21"/>
      <c r="BF731" s="21"/>
      <c r="BG731" s="21"/>
      <c r="BH731" s="21"/>
      <c r="BI731" s="21"/>
      <c r="BJ731" s="21"/>
      <c r="BK731" s="21"/>
      <c r="BL731" s="21"/>
      <c r="BM731" s="57" t="s">
        <v>13</v>
      </c>
      <c r="BN731" s="57"/>
      <c r="BO731" s="57"/>
    </row>
    <row r="732" spans="35:67">
      <c r="AI732" s="58" t="s">
        <v>14</v>
      </c>
      <c r="AJ732" s="58" t="s">
        <v>15</v>
      </c>
      <c r="AK732" s="58" t="s">
        <v>16</v>
      </c>
      <c r="AL732" s="58" t="s">
        <v>17</v>
      </c>
      <c r="AM732" s="58" t="s">
        <v>18</v>
      </c>
      <c r="AN732" s="58" t="s">
        <v>19</v>
      </c>
      <c r="AO732" s="59" t="s">
        <v>20</v>
      </c>
      <c r="AP732" s="58" t="s">
        <v>21</v>
      </c>
      <c r="AQ732" s="58" t="s">
        <v>22</v>
      </c>
      <c r="AR732" s="58" t="s">
        <v>23</v>
      </c>
      <c r="AS732" s="58" t="s">
        <v>24</v>
      </c>
      <c r="AT732" s="47" t="s">
        <v>25</v>
      </c>
      <c r="AU732" s="47" t="s">
        <v>26</v>
      </c>
      <c r="AV732" s="48"/>
      <c r="AW732" s="48"/>
      <c r="AX732" s="48"/>
      <c r="AY732" s="48"/>
      <c r="AZ732" s="48"/>
      <c r="BA732" s="48"/>
      <c r="BB732" s="50" t="s">
        <v>27</v>
      </c>
      <c r="BC732" s="47" t="s">
        <v>28</v>
      </c>
      <c r="BD732" s="50" t="s">
        <v>29</v>
      </c>
      <c r="BE732" s="47" t="s">
        <v>30</v>
      </c>
      <c r="BF732" s="49" t="s">
        <v>31</v>
      </c>
      <c r="BG732" s="49" t="s">
        <v>32</v>
      </c>
      <c r="BH732" s="47" t="s">
        <v>33</v>
      </c>
      <c r="BI732" s="47" t="s">
        <v>34</v>
      </c>
      <c r="BJ732" s="48"/>
      <c r="BK732" s="48"/>
      <c r="BL732" s="48"/>
      <c r="BM732" s="50" t="s">
        <v>35</v>
      </c>
      <c r="BN732" s="47" t="s">
        <v>36</v>
      </c>
      <c r="BO732" s="50" t="s">
        <v>37</v>
      </c>
    </row>
    <row r="733" spans="35:67">
      <c r="AI733" s="52"/>
      <c r="AJ733" s="52"/>
      <c r="AK733" s="52"/>
      <c r="AL733" s="52"/>
      <c r="AM733" s="52"/>
      <c r="AN733" s="52"/>
      <c r="AO733" s="60"/>
      <c r="AP733" s="58"/>
      <c r="AQ733" s="52"/>
      <c r="AR733" s="52"/>
      <c r="AS733" s="52"/>
      <c r="AT733" s="48"/>
      <c r="AU733" s="45" t="s">
        <v>38</v>
      </c>
      <c r="AV733" s="45" t="s">
        <v>39</v>
      </c>
      <c r="AW733" s="45" t="s">
        <v>40</v>
      </c>
      <c r="AX733" s="45" t="s">
        <v>41</v>
      </c>
      <c r="AY733" s="45" t="s">
        <v>42</v>
      </c>
      <c r="AZ733" s="45" t="s">
        <v>43</v>
      </c>
      <c r="BA733" s="45" t="s">
        <v>44</v>
      </c>
      <c r="BB733" s="51"/>
      <c r="BC733" s="48"/>
      <c r="BD733" s="51"/>
      <c r="BE733" s="48"/>
      <c r="BF733" s="49"/>
      <c r="BG733" s="48"/>
      <c r="BH733" s="48"/>
      <c r="BI733" s="45" t="s">
        <v>45</v>
      </c>
      <c r="BJ733" s="45" t="s">
        <v>46</v>
      </c>
      <c r="BK733" s="45" t="s">
        <v>47</v>
      </c>
      <c r="BL733" s="45" t="s">
        <v>46</v>
      </c>
      <c r="BM733" s="51"/>
      <c r="BN733" s="48"/>
      <c r="BO733" s="51"/>
    </row>
    <row r="734" spans="35:67">
      <c r="AI734" s="52" t="s">
        <v>48</v>
      </c>
      <c r="AJ734" s="52"/>
      <c r="AK734" s="52"/>
      <c r="AL734" s="52"/>
      <c r="AM734" s="52"/>
      <c r="AN734" s="52"/>
      <c r="AO734" s="52"/>
      <c r="AP734" s="52"/>
      <c r="AQ734" s="52"/>
      <c r="AR734" s="52"/>
      <c r="AS734" s="52"/>
      <c r="AT734" s="46">
        <f>SUBTOTAL(9,AT736:AT929)</f>
        <v>2.006728915571232E+17</v>
      </c>
      <c r="AU734" s="46">
        <f>SUBTOTAL(9,AU736:AU929)</f>
        <v>3639591953396000</v>
      </c>
      <c r="AV734" s="46">
        <f>SUBTOTAL(9,AV736:AV929)</f>
        <v>5.01682228892808E+16</v>
      </c>
      <c r="AW734" s="46">
        <f>SUBTOTAL(9,AW736:AW929)</f>
        <v>2.2946820731165E+16</v>
      </c>
      <c r="AX734" s="46">
        <f>SUBTOTAL(9,AX736:AX929)</f>
        <v>0</v>
      </c>
      <c r="AY734" s="46">
        <f>SUBTOTAL(9,AY736:AY929)</f>
        <v>8419666139521920</v>
      </c>
      <c r="AZ734" s="46">
        <f>SUBTOTAL(9,AZ736:AZ929)</f>
        <v>5234666304535200</v>
      </c>
      <c r="BA734" s="46">
        <f>SUBTOTAL(9,BA736:BA929)</f>
        <v>0</v>
      </c>
      <c r="BB734" s="46">
        <f>SUBTOTAL(9,BB736:BB929)</f>
        <v>2.9108185957502227E+17</v>
      </c>
      <c r="BC734" s="46">
        <f>SUBTOTAL(9,BC736:BC929)</f>
        <v>2.3286548766001772E+16</v>
      </c>
      <c r="BD734" s="46">
        <f>SUBTOTAL(9,BD736:BD929)</f>
        <v>2.6779531080902029E+17</v>
      </c>
      <c r="BE734" s="46">
        <f>SUBTOTAL(9,BE736:BE929)</f>
        <v>5160563590551021</v>
      </c>
      <c r="BF734" s="46">
        <f>SUBTOTAL(9,BF736:BF929)</f>
        <v>2.6263474721846918E+17</v>
      </c>
      <c r="BG734" s="46">
        <f>SUBTOTAL(9,BG736:BG929)</f>
        <v>0</v>
      </c>
      <c r="BH734" s="46">
        <f>SUBTOTAL(9,BH736:BH929)</f>
        <v>1.2508386963848E+17</v>
      </c>
      <c r="BI734" s="46">
        <f>SUBTOTAL(9,BI736:BI929)</f>
        <v>202507084716</v>
      </c>
      <c r="BJ734" s="46">
        <f>SUBTOTAL(9,BJ736:BJ929)</f>
        <v>7541363834823840</v>
      </c>
      <c r="BK734" s="46">
        <f>SUBTOTAL(9,BK736:BK929)</f>
        <v>158877152412</v>
      </c>
      <c r="BL734" s="46" t="e">
        <f>SUBTOTAL(9,BL736:BL929)</f>
        <v>#N/A</v>
      </c>
      <c r="BM734" s="46">
        <f>SUBTOTAL(9,BM736:BM929)</f>
        <v>3.9993096897268672E+17</v>
      </c>
      <c r="BN734" s="46">
        <f>SUBTOTAL(9,BN736:BN929)</f>
        <v>822920194990000</v>
      </c>
      <c r="BO734" s="46"/>
    </row>
    <row r="735" spans="35:67">
      <c r="AI735" s="52" t="s">
        <v>49</v>
      </c>
      <c r="AJ735" s="52"/>
      <c r="AK735" s="52"/>
      <c r="AL735" s="52"/>
      <c r="AM735" s="52"/>
      <c r="AN735" s="52"/>
      <c r="AO735" s="52"/>
      <c r="AP735" s="52"/>
      <c r="AQ735" s="52"/>
      <c r="AR735" s="52"/>
      <c r="AS735" s="52"/>
      <c r="AT735" s="46">
        <f t="shared" ref="AT735:BN735" si="45">AT734*3</f>
        <v>6.020186746713696E+17</v>
      </c>
      <c r="AU735" s="46">
        <f t="shared" si="45"/>
        <v>1.0918775860188E+16</v>
      </c>
      <c r="AV735" s="46">
        <f t="shared" si="45"/>
        <v>1.505046686678424E+17</v>
      </c>
      <c r="AW735" s="46">
        <f t="shared" si="45"/>
        <v>6.8840462193495E+16</v>
      </c>
      <c r="AX735" s="46">
        <f t="shared" si="45"/>
        <v>0</v>
      </c>
      <c r="AY735" s="46">
        <f t="shared" si="45"/>
        <v>2.525899841856576E+16</v>
      </c>
      <c r="AZ735" s="46">
        <f t="shared" si="45"/>
        <v>1.57039989136056E+16</v>
      </c>
      <c r="BA735" s="46">
        <f t="shared" si="45"/>
        <v>0</v>
      </c>
      <c r="BB735" s="46">
        <f t="shared" si="45"/>
        <v>8.7324557872506675E+17</v>
      </c>
      <c r="BC735" s="46">
        <f t="shared" si="45"/>
        <v>6.9859646298005312E+16</v>
      </c>
      <c r="BD735" s="46">
        <f t="shared" si="45"/>
        <v>8.0338593242706086E+17</v>
      </c>
      <c r="BE735" s="46">
        <f t="shared" si="45"/>
        <v>1.5481690771653064E+16</v>
      </c>
      <c r="BF735" s="46">
        <f t="shared" si="45"/>
        <v>7.8790424165540762E+17</v>
      </c>
      <c r="BG735" s="46">
        <f t="shared" si="45"/>
        <v>0</v>
      </c>
      <c r="BH735" s="46">
        <f t="shared" si="45"/>
        <v>3.7525160891544E+17</v>
      </c>
      <c r="BI735" s="46">
        <f t="shared" si="45"/>
        <v>607521254148</v>
      </c>
      <c r="BJ735" s="46">
        <f t="shared" si="45"/>
        <v>2.262409150447152E+16</v>
      </c>
      <c r="BK735" s="46">
        <f t="shared" si="45"/>
        <v>476631457236</v>
      </c>
      <c r="BL735" s="46" t="e">
        <f t="shared" si="45"/>
        <v>#N/A</v>
      </c>
      <c r="BM735" s="46">
        <f t="shared" si="45"/>
        <v>1.19979290691806E+18</v>
      </c>
      <c r="BN735" s="46">
        <f t="shared" si="45"/>
        <v>2468760584970000</v>
      </c>
      <c r="BO735" s="46"/>
    </row>
    <row r="736" spans="35:67">
      <c r="AI736" s="31">
        <v>111</v>
      </c>
      <c r="AJ736" s="32" t="s">
        <v>51</v>
      </c>
      <c r="AK736" s="31" t="s">
        <v>52</v>
      </c>
      <c r="AL736" s="33" t="s">
        <v>53</v>
      </c>
      <c r="AM736" s="31" t="s">
        <v>54</v>
      </c>
      <c r="AN736" s="31" t="s">
        <v>0</v>
      </c>
      <c r="AO736" s="34">
        <v>10806015</v>
      </c>
      <c r="AP736" s="31">
        <v>28</v>
      </c>
      <c r="AQ736" s="31">
        <v>1</v>
      </c>
      <c r="AR736" s="31">
        <v>22</v>
      </c>
      <c r="AS736" s="31">
        <v>279</v>
      </c>
      <c r="AT736" s="35">
        <v>1339200</v>
      </c>
      <c r="AU736" s="35">
        <v>0</v>
      </c>
      <c r="AV736" s="35">
        <v>334800</v>
      </c>
      <c r="AW736" s="35">
        <v>167500</v>
      </c>
      <c r="AX736" s="35">
        <v>0</v>
      </c>
      <c r="AY736" s="35">
        <v>0</v>
      </c>
      <c r="AZ736" s="35">
        <v>0</v>
      </c>
      <c r="BA736" s="35">
        <v>0</v>
      </c>
      <c r="BB736" s="35">
        <v>1841500</v>
      </c>
      <c r="BC736" s="35">
        <v>147320</v>
      </c>
      <c r="BD736" s="35">
        <v>1694180</v>
      </c>
      <c r="BE736" s="35">
        <v>34709</v>
      </c>
      <c r="BF736" s="35">
        <v>1659471</v>
      </c>
      <c r="BG736" s="35">
        <v>0</v>
      </c>
      <c r="BH736" s="35">
        <v>760000</v>
      </c>
      <c r="BI736" s="35">
        <v>0</v>
      </c>
      <c r="BJ736" s="35">
        <v>0</v>
      </c>
      <c r="BK736" s="35">
        <v>0</v>
      </c>
      <c r="BL736" s="35">
        <v>0</v>
      </c>
      <c r="BM736" s="35">
        <v>2419471</v>
      </c>
      <c r="BN736" s="35">
        <v>5000</v>
      </c>
      <c r="BO736" s="37"/>
    </row>
    <row r="737" spans="35:67">
      <c r="AI737" s="31">
        <v>112</v>
      </c>
      <c r="AJ737" s="32" t="s">
        <v>51</v>
      </c>
      <c r="AK737" s="31" t="s">
        <v>52</v>
      </c>
      <c r="AL737" s="33" t="s">
        <v>53</v>
      </c>
      <c r="AM737" s="31" t="s">
        <v>54</v>
      </c>
      <c r="AN737" s="31" t="s">
        <v>0</v>
      </c>
      <c r="AO737" s="34">
        <v>10806015</v>
      </c>
      <c r="AP737" s="31">
        <v>30</v>
      </c>
      <c r="AQ737" s="31">
        <v>1</v>
      </c>
      <c r="AR737" s="31">
        <v>22</v>
      </c>
      <c r="AS737" s="31">
        <v>279</v>
      </c>
      <c r="AT737" s="35">
        <v>1339200</v>
      </c>
      <c r="AU737" s="35">
        <v>58800</v>
      </c>
      <c r="AV737" s="35">
        <v>334800</v>
      </c>
      <c r="AW737" s="35">
        <v>187500</v>
      </c>
      <c r="AX737" s="35">
        <v>0</v>
      </c>
      <c r="AY737" s="35">
        <v>0</v>
      </c>
      <c r="AZ737" s="35">
        <v>0</v>
      </c>
      <c r="BA737" s="35">
        <v>0</v>
      </c>
      <c r="BB737" s="35">
        <v>1920300</v>
      </c>
      <c r="BC737" s="35">
        <v>153624</v>
      </c>
      <c r="BD737" s="35">
        <v>1766676</v>
      </c>
      <c r="BE737" s="35">
        <v>38333.800000000003</v>
      </c>
      <c r="BF737" s="35">
        <v>1728342.2</v>
      </c>
      <c r="BG737" s="35">
        <v>0</v>
      </c>
      <c r="BH737" s="35">
        <v>760000</v>
      </c>
      <c r="BI737" s="35">
        <v>0</v>
      </c>
      <c r="BJ737" s="35">
        <v>0</v>
      </c>
      <c r="BK737" s="35">
        <v>0</v>
      </c>
      <c r="BL737" s="35">
        <v>0</v>
      </c>
      <c r="BM737" s="35">
        <v>2488342.2000000002</v>
      </c>
      <c r="BN737" s="35">
        <v>5000</v>
      </c>
      <c r="BO737" s="37"/>
    </row>
    <row r="738" spans="35:67">
      <c r="AI738" s="31">
        <v>185</v>
      </c>
      <c r="AJ738" s="32" t="s">
        <v>51</v>
      </c>
      <c r="AK738" s="31" t="s">
        <v>52</v>
      </c>
      <c r="AL738" s="33" t="s">
        <v>53</v>
      </c>
      <c r="AM738" s="31" t="s">
        <v>54</v>
      </c>
      <c r="AN738" s="31" t="s">
        <v>0</v>
      </c>
      <c r="AO738" s="34">
        <v>10806015</v>
      </c>
      <c r="AP738" s="31">
        <v>34</v>
      </c>
      <c r="AQ738" s="31">
        <v>1</v>
      </c>
      <c r="AR738" s="31">
        <v>19</v>
      </c>
      <c r="AS738" s="31">
        <v>254</v>
      </c>
      <c r="AT738" s="35">
        <v>1219200</v>
      </c>
      <c r="AU738" s="35">
        <v>0</v>
      </c>
      <c r="AV738" s="35">
        <v>304800</v>
      </c>
      <c r="AW738" s="35">
        <v>227500</v>
      </c>
      <c r="AX738" s="35">
        <v>0</v>
      </c>
      <c r="AY738" s="35">
        <v>0</v>
      </c>
      <c r="AZ738" s="35">
        <v>0</v>
      </c>
      <c r="BA738" s="35">
        <v>0</v>
      </c>
      <c r="BB738" s="35">
        <v>1751500</v>
      </c>
      <c r="BC738" s="35">
        <v>140120</v>
      </c>
      <c r="BD738" s="35">
        <v>1611380</v>
      </c>
      <c r="BE738" s="35">
        <v>30569</v>
      </c>
      <c r="BF738" s="35">
        <v>1580811</v>
      </c>
      <c r="BG738" s="35">
        <v>0</v>
      </c>
      <c r="BH738" s="35">
        <v>760000</v>
      </c>
      <c r="BI738" s="35">
        <v>0</v>
      </c>
      <c r="BJ738" s="35">
        <v>0</v>
      </c>
      <c r="BK738" s="35">
        <v>0</v>
      </c>
      <c r="BL738" s="35">
        <v>0</v>
      </c>
      <c r="BM738" s="35">
        <v>2340811</v>
      </c>
      <c r="BN738" s="35">
        <v>5000</v>
      </c>
      <c r="BO738" s="37"/>
    </row>
    <row r="740" spans="35:67">
      <c r="AI740" s="7" t="s">
        <v>1</v>
      </c>
      <c r="AP740" s="7" t="s">
        <v>1</v>
      </c>
      <c r="AQ740" s="8"/>
      <c r="AS740" s="8"/>
      <c r="AT740" s="8"/>
      <c r="AU740" s="9"/>
      <c r="AV740" s="9"/>
      <c r="AW740" s="7" t="s">
        <v>1</v>
      </c>
      <c r="AX740" s="8"/>
      <c r="AY740" s="9"/>
      <c r="AZ740" s="8"/>
      <c r="BA740" s="8"/>
      <c r="BB740" s="7"/>
      <c r="BC740" s="7" t="s">
        <v>2</v>
      </c>
      <c r="BD740" s="8"/>
      <c r="BF740" s="8"/>
      <c r="BG740" s="8"/>
      <c r="BH740" s="8"/>
      <c r="BI740" s="9"/>
      <c r="BJ740" s="8"/>
      <c r="BK740" s="7" t="s">
        <v>1</v>
      </c>
      <c r="BL740" s="8"/>
      <c r="BM740" s="9"/>
      <c r="BO740" s="1"/>
    </row>
    <row r="741" spans="35:67">
      <c r="AI741" s="10" t="s">
        <v>3</v>
      </c>
      <c r="AJ741" s="11"/>
      <c r="AK741" s="11"/>
      <c r="AL741" s="11"/>
      <c r="AM741" s="11"/>
      <c r="AN741" s="11"/>
      <c r="AO741" s="11"/>
      <c r="AP741" s="10" t="s">
        <v>4</v>
      </c>
      <c r="AQ741" s="12"/>
      <c r="AS741" s="12"/>
      <c r="AT741" s="12"/>
      <c r="AU741" s="12"/>
      <c r="AV741" s="9"/>
      <c r="AW741" s="10" t="s">
        <v>5</v>
      </c>
      <c r="AX741" s="12"/>
      <c r="AY741" s="9"/>
      <c r="AZ741" s="12"/>
      <c r="BA741" s="12"/>
      <c r="BB741" s="12"/>
      <c r="BC741" s="10" t="s">
        <v>6</v>
      </c>
      <c r="BD741" s="13"/>
      <c r="BF741" s="12"/>
      <c r="BG741" s="12"/>
      <c r="BH741" s="12"/>
      <c r="BI741" s="9"/>
      <c r="BJ741" s="13"/>
      <c r="BK741" s="10" t="s">
        <v>7</v>
      </c>
      <c r="BL741" s="12"/>
      <c r="BM741" s="9"/>
      <c r="BO741" s="1"/>
    </row>
    <row r="751" spans="35:67">
      <c r="AI751" s="53" t="s">
        <v>50</v>
      </c>
      <c r="AJ751" s="53"/>
      <c r="AK751" s="53"/>
      <c r="AL751" s="53"/>
      <c r="AM751" s="53"/>
      <c r="AN751" s="53"/>
      <c r="AO751" s="53"/>
      <c r="AP751" s="53"/>
      <c r="AQ751" s="53"/>
      <c r="AR751" s="53"/>
      <c r="AS751" s="53"/>
      <c r="AT751" s="53"/>
      <c r="AU751" s="53"/>
      <c r="AV751" s="53"/>
      <c r="AW751" s="53"/>
      <c r="AX751" s="53"/>
      <c r="AY751" s="53"/>
      <c r="AZ751" s="53"/>
      <c r="BA751" s="53"/>
      <c r="BB751" s="53"/>
      <c r="BC751" s="53"/>
      <c r="BD751" s="53"/>
      <c r="BE751" s="53"/>
      <c r="BF751" s="53"/>
      <c r="BG751" s="53"/>
      <c r="BH751" s="53"/>
      <c r="BI751" s="53"/>
      <c r="BJ751" s="53"/>
      <c r="BK751" s="53"/>
      <c r="BL751" s="53"/>
      <c r="BM751" s="53"/>
      <c r="BN751" s="53"/>
      <c r="BO751" s="53"/>
    </row>
    <row r="752" spans="35:67">
      <c r="AI752" s="53" t="s">
        <v>8</v>
      </c>
      <c r="AJ752" s="53"/>
      <c r="AK752" s="53"/>
      <c r="AL752" s="53"/>
      <c r="AM752" s="53"/>
      <c r="AN752" s="53"/>
      <c r="AO752" s="53"/>
      <c r="AP752" s="53"/>
      <c r="AQ752" s="53"/>
      <c r="AR752" s="53"/>
      <c r="AS752" s="53"/>
      <c r="AT752" s="53"/>
      <c r="AU752" s="53"/>
      <c r="AV752" s="53"/>
      <c r="AW752" s="53"/>
      <c r="AX752" s="53"/>
      <c r="AY752" s="53"/>
      <c r="AZ752" s="53"/>
      <c r="BA752" s="53"/>
      <c r="BB752" s="53"/>
      <c r="BC752" s="53"/>
      <c r="BD752" s="53"/>
      <c r="BE752" s="53"/>
      <c r="BF752" s="53"/>
      <c r="BG752" s="53"/>
      <c r="BH752" s="53"/>
      <c r="BI752" s="53"/>
      <c r="BJ752" s="53"/>
      <c r="BK752" s="53"/>
      <c r="BL752" s="53"/>
      <c r="BM752" s="53"/>
      <c r="BN752" s="53"/>
      <c r="BO752" s="53"/>
    </row>
    <row r="753" spans="35:67">
      <c r="AI753" s="54" t="s">
        <v>9</v>
      </c>
      <c r="AJ753" s="54"/>
      <c r="AK753" s="42"/>
      <c r="AL753" s="43"/>
      <c r="AM753" s="42"/>
      <c r="AN753" s="42"/>
      <c r="AO753" s="42"/>
      <c r="AP753" s="42"/>
      <c r="AQ753" s="42"/>
      <c r="AR753" s="42"/>
      <c r="AS753" s="42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</row>
    <row r="754" spans="35:67">
      <c r="AI754" s="54" t="s">
        <v>10</v>
      </c>
      <c r="AJ754" s="54"/>
      <c r="AK754" s="17"/>
      <c r="AL754" s="44"/>
      <c r="AM754" s="17"/>
      <c r="AN754" s="3"/>
      <c r="AO754" s="25"/>
      <c r="AP754" s="25"/>
      <c r="AQ754" s="25"/>
      <c r="AR754" s="25"/>
      <c r="AS754" s="25"/>
      <c r="AT754" s="25"/>
      <c r="AU754" s="25"/>
      <c r="AV754" s="25"/>
      <c r="AW754" s="25"/>
      <c r="AX754" s="25"/>
      <c r="AY754" s="25"/>
      <c r="AZ754" s="25"/>
      <c r="BA754" s="25"/>
      <c r="BB754" s="25"/>
      <c r="BC754" s="25"/>
      <c r="BD754" s="25"/>
      <c r="BE754" s="25"/>
      <c r="BF754" s="25"/>
      <c r="BG754" s="25"/>
      <c r="BH754" s="25"/>
      <c r="BI754" s="25"/>
      <c r="BJ754" s="25"/>
      <c r="BK754" s="25"/>
      <c r="BL754" s="25"/>
      <c r="BM754" s="19"/>
      <c r="BN754" s="19"/>
      <c r="BO754" s="16"/>
    </row>
    <row r="755" spans="35:67">
      <c r="AI755" s="55" t="s">
        <v>12</v>
      </c>
      <c r="AJ755" s="55"/>
      <c r="AK755" s="44"/>
      <c r="AL755" s="44"/>
      <c r="AM755" s="44"/>
      <c r="AN755" s="44"/>
      <c r="AO755" s="17"/>
      <c r="AP755" s="44"/>
      <c r="AQ755" s="44"/>
      <c r="AR755" s="44"/>
      <c r="AS755" s="44"/>
      <c r="AT755" s="24"/>
      <c r="AU755" s="24"/>
      <c r="AV755" s="24"/>
      <c r="AW755" s="24"/>
      <c r="AX755" s="24"/>
      <c r="AY755" s="24"/>
      <c r="AZ755" s="24"/>
      <c r="BA755" s="24"/>
      <c r="BB755" s="24"/>
      <c r="BC755" s="24"/>
      <c r="BD755" s="24"/>
      <c r="BE755" s="24"/>
      <c r="BF755" s="24"/>
      <c r="BG755" s="24"/>
      <c r="BH755" s="24"/>
      <c r="BI755" s="24"/>
      <c r="BJ755" s="24"/>
      <c r="BK755" s="24"/>
      <c r="BL755" s="24"/>
      <c r="BM755" s="24"/>
      <c r="BN755" s="4"/>
      <c r="BO755" s="4"/>
    </row>
    <row r="756" spans="35:67">
      <c r="AI756" s="56" t="s">
        <v>11</v>
      </c>
      <c r="AJ756" s="56"/>
      <c r="AK756" s="56"/>
      <c r="AL756" s="56"/>
      <c r="AM756" s="56"/>
      <c r="AN756" s="56"/>
      <c r="AO756" s="56"/>
      <c r="AP756" s="56"/>
      <c r="AQ756" s="56"/>
      <c r="AR756" s="56"/>
      <c r="AS756" s="56"/>
      <c r="AT756" s="56"/>
      <c r="AU756" s="56"/>
      <c r="AV756" s="56"/>
      <c r="AW756" s="56"/>
      <c r="AX756" s="56"/>
      <c r="AY756" s="56"/>
      <c r="AZ756" s="56"/>
      <c r="BA756" s="56"/>
      <c r="BB756" s="56"/>
      <c r="BC756" s="56"/>
      <c r="BD756" s="56"/>
      <c r="BE756" s="56"/>
      <c r="BF756" s="56"/>
      <c r="BG756" s="56"/>
      <c r="BH756" s="56"/>
      <c r="BI756" s="56"/>
      <c r="BJ756" s="56"/>
      <c r="BK756" s="56"/>
      <c r="BL756" s="56"/>
      <c r="BM756" s="56"/>
      <c r="BN756" s="56"/>
      <c r="BO756" s="56"/>
    </row>
    <row r="757" spans="35:67">
      <c r="AI757" s="20"/>
      <c r="AJ757" s="20"/>
      <c r="AK757" s="20"/>
      <c r="AL757" s="20"/>
      <c r="AM757" s="20"/>
      <c r="AN757" s="20"/>
      <c r="AO757" s="17"/>
      <c r="AP757" s="20"/>
      <c r="AQ757" s="20"/>
      <c r="AR757" s="20"/>
      <c r="AS757" s="20"/>
      <c r="AT757" s="21"/>
      <c r="AU757" s="21"/>
      <c r="AV757" s="21"/>
      <c r="AW757" s="21"/>
      <c r="AX757" s="21"/>
      <c r="AY757" s="21"/>
      <c r="AZ757" s="21"/>
      <c r="BA757" s="21"/>
      <c r="BB757" s="24"/>
      <c r="BC757" s="21"/>
      <c r="BD757" s="24"/>
      <c r="BE757" s="21"/>
      <c r="BF757" s="21"/>
      <c r="BG757" s="21"/>
      <c r="BH757" s="21"/>
      <c r="BI757" s="21"/>
      <c r="BJ757" s="21"/>
      <c r="BK757" s="21"/>
      <c r="BL757" s="21"/>
      <c r="BM757" s="57" t="s">
        <v>13</v>
      </c>
      <c r="BN757" s="57"/>
      <c r="BO757" s="57"/>
    </row>
    <row r="758" spans="35:67">
      <c r="AI758" s="58" t="s">
        <v>14</v>
      </c>
      <c r="AJ758" s="58" t="s">
        <v>15</v>
      </c>
      <c r="AK758" s="58" t="s">
        <v>16</v>
      </c>
      <c r="AL758" s="58" t="s">
        <v>17</v>
      </c>
      <c r="AM758" s="58" t="s">
        <v>18</v>
      </c>
      <c r="AN758" s="58" t="s">
        <v>19</v>
      </c>
      <c r="AO758" s="59" t="s">
        <v>20</v>
      </c>
      <c r="AP758" s="58" t="s">
        <v>21</v>
      </c>
      <c r="AQ758" s="58" t="s">
        <v>22</v>
      </c>
      <c r="AR758" s="58" t="s">
        <v>23</v>
      </c>
      <c r="AS758" s="58" t="s">
        <v>24</v>
      </c>
      <c r="AT758" s="47" t="s">
        <v>25</v>
      </c>
      <c r="AU758" s="47" t="s">
        <v>26</v>
      </c>
      <c r="AV758" s="48"/>
      <c r="AW758" s="48"/>
      <c r="AX758" s="48"/>
      <c r="AY758" s="48"/>
      <c r="AZ758" s="48"/>
      <c r="BA758" s="48"/>
      <c r="BB758" s="50" t="s">
        <v>27</v>
      </c>
      <c r="BC758" s="47" t="s">
        <v>28</v>
      </c>
      <c r="BD758" s="50" t="s">
        <v>29</v>
      </c>
      <c r="BE758" s="47" t="s">
        <v>30</v>
      </c>
      <c r="BF758" s="49" t="s">
        <v>31</v>
      </c>
      <c r="BG758" s="49" t="s">
        <v>32</v>
      </c>
      <c r="BH758" s="47" t="s">
        <v>33</v>
      </c>
      <c r="BI758" s="47" t="s">
        <v>34</v>
      </c>
      <c r="BJ758" s="48"/>
      <c r="BK758" s="48"/>
      <c r="BL758" s="48"/>
      <c r="BM758" s="50" t="s">
        <v>35</v>
      </c>
      <c r="BN758" s="47" t="s">
        <v>36</v>
      </c>
      <c r="BO758" s="50" t="s">
        <v>37</v>
      </c>
    </row>
    <row r="759" spans="35:67">
      <c r="AI759" s="52"/>
      <c r="AJ759" s="52"/>
      <c r="AK759" s="52"/>
      <c r="AL759" s="52"/>
      <c r="AM759" s="52"/>
      <c r="AN759" s="52"/>
      <c r="AO759" s="60"/>
      <c r="AP759" s="58"/>
      <c r="AQ759" s="52"/>
      <c r="AR759" s="52"/>
      <c r="AS759" s="52"/>
      <c r="AT759" s="48"/>
      <c r="AU759" s="45" t="s">
        <v>38</v>
      </c>
      <c r="AV759" s="45" t="s">
        <v>39</v>
      </c>
      <c r="AW759" s="45" t="s">
        <v>40</v>
      </c>
      <c r="AX759" s="45" t="s">
        <v>41</v>
      </c>
      <c r="AY759" s="45" t="s">
        <v>42</v>
      </c>
      <c r="AZ759" s="45" t="s">
        <v>43</v>
      </c>
      <c r="BA759" s="45" t="s">
        <v>44</v>
      </c>
      <c r="BB759" s="51"/>
      <c r="BC759" s="48"/>
      <c r="BD759" s="51"/>
      <c r="BE759" s="48"/>
      <c r="BF759" s="49"/>
      <c r="BG759" s="48"/>
      <c r="BH759" s="48"/>
      <c r="BI759" s="45" t="s">
        <v>45</v>
      </c>
      <c r="BJ759" s="45" t="s">
        <v>46</v>
      </c>
      <c r="BK759" s="45" t="s">
        <v>47</v>
      </c>
      <c r="BL759" s="45" t="s">
        <v>46</v>
      </c>
      <c r="BM759" s="51"/>
      <c r="BN759" s="48"/>
      <c r="BO759" s="51"/>
    </row>
    <row r="760" spans="35:67">
      <c r="AI760" s="52" t="s">
        <v>48</v>
      </c>
      <c r="AJ760" s="52"/>
      <c r="AK760" s="52"/>
      <c r="AL760" s="52"/>
      <c r="AM760" s="52"/>
      <c r="AN760" s="52"/>
      <c r="AO760" s="52"/>
      <c r="AP760" s="52"/>
      <c r="AQ760" s="52"/>
      <c r="AR760" s="52"/>
      <c r="AS760" s="52"/>
      <c r="AT760" s="46">
        <f>SUBTOTAL(9,AT762:AT955)</f>
        <v>5.01705201174E+16</v>
      </c>
      <c r="AU760" s="46">
        <f>SUBTOTAL(9,AU762:AU955)</f>
        <v>909939653039200</v>
      </c>
      <c r="AV760" s="46">
        <f>SUBTOTAL(9,AV762:AV955)</f>
        <v>1.254263002935E+16</v>
      </c>
      <c r="AW760" s="46">
        <f>SUBTOTAL(9,AW762:AW955)</f>
        <v>5736967869375000</v>
      </c>
      <c r="AX760" s="46">
        <f>SUBTOTAL(9,AX762:AX955)</f>
        <v>0</v>
      </c>
      <c r="AY760" s="46">
        <f>SUBTOTAL(9,AY762:AY955)</f>
        <v>2105012919990240</v>
      </c>
      <c r="AZ760" s="46">
        <f>SUBTOTAL(9,AZ762:AZ955)</f>
        <v>1308726500652000</v>
      </c>
      <c r="BA760" s="46">
        <f>SUBTOTAL(9,BA762:BA955)</f>
        <v>0</v>
      </c>
      <c r="BB760" s="46">
        <f>SUBTOTAL(9,BB762:BB955)</f>
        <v>7.277379708980648E+16</v>
      </c>
      <c r="BC760" s="46">
        <f>SUBTOTAL(9,BC762:BC955)</f>
        <v>5821903767184516</v>
      </c>
      <c r="BD760" s="46">
        <f>SUBTOTAL(9,BD762:BD955)</f>
        <v>6.6951893322621904E+16</v>
      </c>
      <c r="BE760" s="46">
        <f>SUBTOTAL(9,BE762:BE955)</f>
        <v>1290199973831096.7</v>
      </c>
      <c r="BF760" s="46">
        <f>SUBTOTAL(9,BF762:BF955)</f>
        <v>6.5661693348790784E+16</v>
      </c>
      <c r="BG760" s="46">
        <f>SUBTOTAL(9,BG762:BG955)</f>
        <v>0</v>
      </c>
      <c r="BH760" s="46">
        <f>SUBTOTAL(9,BH762:BH955)</f>
        <v>3.127239932296E+16</v>
      </c>
      <c r="BI760" s="46">
        <f>SUBTOTAL(9,BI762:BI955)</f>
        <v>50629089405</v>
      </c>
      <c r="BJ760" s="46">
        <f>SUBTOTAL(9,BJ762:BJ955)</f>
        <v>1885427289442200</v>
      </c>
      <c r="BK760" s="46">
        <f>SUBTOTAL(9,BK762:BK955)</f>
        <v>39721106870</v>
      </c>
      <c r="BL760" s="46" t="e">
        <f>SUBTOTAL(9,BL762:BL955)</f>
        <v>#N/A</v>
      </c>
      <c r="BM760" s="46">
        <f>SUBTOTAL(9,BM762:BM955)</f>
        <v>9.9987320503171168E+16</v>
      </c>
      <c r="BN760" s="46">
        <f>SUBTOTAL(9,BN762:BN955)</f>
        <v>205739469230000</v>
      </c>
      <c r="BO760" s="46"/>
    </row>
    <row r="761" spans="35:67">
      <c r="AI761" s="52" t="s">
        <v>49</v>
      </c>
      <c r="AJ761" s="52"/>
      <c r="AK761" s="52"/>
      <c r="AL761" s="52"/>
      <c r="AM761" s="52"/>
      <c r="AN761" s="52"/>
      <c r="AO761" s="52"/>
      <c r="AP761" s="52"/>
      <c r="AQ761" s="52"/>
      <c r="AR761" s="52"/>
      <c r="AS761" s="52"/>
      <c r="AT761" s="46">
        <f t="shared" ref="AT761:BN761" si="46">AT760*3</f>
        <v>1.505115603522E+17</v>
      </c>
      <c r="AU761" s="46">
        <f t="shared" si="46"/>
        <v>2729818959117600</v>
      </c>
      <c r="AV761" s="46">
        <f t="shared" si="46"/>
        <v>3.762789008805E+16</v>
      </c>
      <c r="AW761" s="46">
        <f t="shared" si="46"/>
        <v>1.7210903608125E+16</v>
      </c>
      <c r="AX761" s="46">
        <f t="shared" si="46"/>
        <v>0</v>
      </c>
      <c r="AY761" s="46">
        <f t="shared" si="46"/>
        <v>6315038759970720</v>
      </c>
      <c r="AZ761" s="46">
        <f t="shared" si="46"/>
        <v>3926179501956000</v>
      </c>
      <c r="BA761" s="46">
        <f t="shared" si="46"/>
        <v>0</v>
      </c>
      <c r="BB761" s="46">
        <f t="shared" si="46"/>
        <v>2.1832139126941946E+17</v>
      </c>
      <c r="BC761" s="46">
        <f t="shared" si="46"/>
        <v>1.7465711301553548E+16</v>
      </c>
      <c r="BD761" s="46">
        <f t="shared" si="46"/>
        <v>2.0085567996786573E+17</v>
      </c>
      <c r="BE761" s="46">
        <f t="shared" si="46"/>
        <v>3870599921493290</v>
      </c>
      <c r="BF761" s="46">
        <f t="shared" si="46"/>
        <v>1.9698508004637235E+17</v>
      </c>
      <c r="BG761" s="46">
        <f t="shared" si="46"/>
        <v>0</v>
      </c>
      <c r="BH761" s="46">
        <f t="shared" si="46"/>
        <v>9.381719796888E+16</v>
      </c>
      <c r="BI761" s="46">
        <f t="shared" si="46"/>
        <v>151887268215</v>
      </c>
      <c r="BJ761" s="46">
        <f t="shared" si="46"/>
        <v>5656281868326600</v>
      </c>
      <c r="BK761" s="46">
        <f t="shared" si="46"/>
        <v>119163320610</v>
      </c>
      <c r="BL761" s="46" t="e">
        <f t="shared" si="46"/>
        <v>#N/A</v>
      </c>
      <c r="BM761" s="46">
        <f t="shared" si="46"/>
        <v>2.9996196150951347E+17</v>
      </c>
      <c r="BN761" s="46">
        <f t="shared" si="46"/>
        <v>617218407690000</v>
      </c>
      <c r="BO761" s="46"/>
    </row>
    <row r="762" spans="35:67">
      <c r="AI762" s="31">
        <v>114</v>
      </c>
      <c r="AJ762" s="32" t="s">
        <v>51</v>
      </c>
      <c r="AK762" s="31" t="s">
        <v>52</v>
      </c>
      <c r="AL762" s="33" t="s">
        <v>53</v>
      </c>
      <c r="AM762" s="31" t="s">
        <v>54</v>
      </c>
      <c r="AN762" s="31" t="s">
        <v>0</v>
      </c>
      <c r="AO762" s="34">
        <v>10806068</v>
      </c>
      <c r="AP762" s="31">
        <v>27</v>
      </c>
      <c r="AQ762" s="31">
        <v>1</v>
      </c>
      <c r="AR762" s="31">
        <v>22</v>
      </c>
      <c r="AS762" s="31">
        <v>279</v>
      </c>
      <c r="AT762" s="35">
        <v>1339200</v>
      </c>
      <c r="AU762" s="35">
        <v>39200</v>
      </c>
      <c r="AV762" s="35">
        <v>334800</v>
      </c>
      <c r="AW762" s="35">
        <v>157500</v>
      </c>
      <c r="AX762" s="35">
        <v>0</v>
      </c>
      <c r="AY762" s="35">
        <v>401760</v>
      </c>
      <c r="AZ762" s="35">
        <v>0</v>
      </c>
      <c r="BA762" s="35">
        <v>0</v>
      </c>
      <c r="BB762" s="35">
        <v>2272460</v>
      </c>
      <c r="BC762" s="35">
        <v>181796.80000000002</v>
      </c>
      <c r="BD762" s="35">
        <v>2090663.2</v>
      </c>
      <c r="BE762" s="35">
        <v>54533.16</v>
      </c>
      <c r="BF762" s="35">
        <v>2036130.04</v>
      </c>
      <c r="BG762" s="35">
        <v>0</v>
      </c>
      <c r="BH762" s="35">
        <v>760000</v>
      </c>
      <c r="BI762" s="35">
        <v>2</v>
      </c>
      <c r="BJ762" s="35">
        <v>74480</v>
      </c>
      <c r="BK762" s="35">
        <v>1</v>
      </c>
      <c r="BL762" s="35">
        <v>29400</v>
      </c>
      <c r="BM762" s="35">
        <v>2900010.04</v>
      </c>
      <c r="BN762" s="35">
        <v>5000</v>
      </c>
      <c r="BO762" s="37"/>
    </row>
    <row r="764" spans="35:67">
      <c r="AI764" s="7" t="s">
        <v>1</v>
      </c>
      <c r="AP764" s="7" t="s">
        <v>1</v>
      </c>
      <c r="AQ764" s="8"/>
      <c r="AS764" s="8"/>
      <c r="AT764" s="8"/>
      <c r="AU764" s="9"/>
      <c r="AV764" s="9"/>
      <c r="AW764" s="7" t="s">
        <v>1</v>
      </c>
      <c r="AX764" s="8"/>
      <c r="AY764" s="9"/>
      <c r="AZ764" s="8"/>
      <c r="BA764" s="8"/>
      <c r="BB764" s="7"/>
      <c r="BC764" s="7" t="s">
        <v>2</v>
      </c>
      <c r="BD764" s="8"/>
      <c r="BF764" s="8"/>
      <c r="BG764" s="8"/>
      <c r="BH764" s="8"/>
      <c r="BI764" s="9"/>
      <c r="BJ764" s="8"/>
      <c r="BK764" s="7" t="s">
        <v>1</v>
      </c>
      <c r="BL764" s="8"/>
      <c r="BM764" s="9"/>
      <c r="BO764" s="1"/>
    </row>
    <row r="765" spans="35:67">
      <c r="AI765" s="10" t="s">
        <v>3</v>
      </c>
      <c r="AJ765" s="11"/>
      <c r="AK765" s="11"/>
      <c r="AL765" s="11"/>
      <c r="AM765" s="11"/>
      <c r="AN765" s="11"/>
      <c r="AO765" s="11"/>
      <c r="AP765" s="10" t="s">
        <v>4</v>
      </c>
      <c r="AQ765" s="12"/>
      <c r="AS765" s="12"/>
      <c r="AT765" s="12"/>
      <c r="AU765" s="12"/>
      <c r="AV765" s="9"/>
      <c r="AW765" s="10" t="s">
        <v>5</v>
      </c>
      <c r="AX765" s="12"/>
      <c r="AY765" s="9"/>
      <c r="AZ765" s="12"/>
      <c r="BA765" s="12"/>
      <c r="BB765" s="12"/>
      <c r="BC765" s="10" t="s">
        <v>6</v>
      </c>
      <c r="BD765" s="13"/>
      <c r="BF765" s="12"/>
      <c r="BG765" s="12"/>
      <c r="BH765" s="12"/>
      <c r="BI765" s="9"/>
      <c r="BJ765" s="13"/>
      <c r="BK765" s="10" t="s">
        <v>7</v>
      </c>
      <c r="BL765" s="12"/>
      <c r="BM765" s="9"/>
      <c r="BO765" s="1"/>
    </row>
    <row r="775" spans="35:67">
      <c r="AI775" s="53" t="s">
        <v>50</v>
      </c>
      <c r="AJ775" s="53"/>
      <c r="AK775" s="53"/>
      <c r="AL775" s="53"/>
      <c r="AM775" s="53"/>
      <c r="AN775" s="53"/>
      <c r="AO775" s="53"/>
      <c r="AP775" s="53"/>
      <c r="AQ775" s="53"/>
      <c r="AR775" s="53"/>
      <c r="AS775" s="53"/>
      <c r="AT775" s="53"/>
      <c r="AU775" s="53"/>
      <c r="AV775" s="53"/>
      <c r="AW775" s="53"/>
      <c r="AX775" s="53"/>
      <c r="AY775" s="53"/>
      <c r="AZ775" s="53"/>
      <c r="BA775" s="53"/>
      <c r="BB775" s="53"/>
      <c r="BC775" s="53"/>
      <c r="BD775" s="53"/>
      <c r="BE775" s="53"/>
      <c r="BF775" s="53"/>
      <c r="BG775" s="53"/>
      <c r="BH775" s="53"/>
      <c r="BI775" s="53"/>
      <c r="BJ775" s="53"/>
      <c r="BK775" s="53"/>
      <c r="BL775" s="53"/>
      <c r="BM775" s="53"/>
      <c r="BN775" s="53"/>
      <c r="BO775" s="53"/>
    </row>
    <row r="776" spans="35:67">
      <c r="AI776" s="53" t="s">
        <v>8</v>
      </c>
      <c r="AJ776" s="53"/>
      <c r="AK776" s="53"/>
      <c r="AL776" s="53"/>
      <c r="AM776" s="53"/>
      <c r="AN776" s="53"/>
      <c r="AO776" s="53"/>
      <c r="AP776" s="53"/>
      <c r="AQ776" s="53"/>
      <c r="AR776" s="53"/>
      <c r="AS776" s="53"/>
      <c r="AT776" s="53"/>
      <c r="AU776" s="53"/>
      <c r="AV776" s="53"/>
      <c r="AW776" s="53"/>
      <c r="AX776" s="53"/>
      <c r="AY776" s="53"/>
      <c r="AZ776" s="53"/>
      <c r="BA776" s="53"/>
      <c r="BB776" s="53"/>
      <c r="BC776" s="53"/>
      <c r="BD776" s="53"/>
      <c r="BE776" s="53"/>
      <c r="BF776" s="53"/>
      <c r="BG776" s="53"/>
      <c r="BH776" s="53"/>
      <c r="BI776" s="53"/>
      <c r="BJ776" s="53"/>
      <c r="BK776" s="53"/>
      <c r="BL776" s="53"/>
      <c r="BM776" s="53"/>
      <c r="BN776" s="53"/>
      <c r="BO776" s="53"/>
    </row>
    <row r="777" spans="35:67">
      <c r="AI777" s="54" t="s">
        <v>9</v>
      </c>
      <c r="AJ777" s="54"/>
      <c r="AK777" s="42"/>
      <c r="AL777" s="43"/>
      <c r="AM777" s="42"/>
      <c r="AN777" s="42"/>
      <c r="AO777" s="42"/>
      <c r="AP777" s="42"/>
      <c r="AQ777" s="42"/>
      <c r="AR777" s="42"/>
      <c r="AS777" s="42"/>
      <c r="AT777" s="16"/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</row>
    <row r="778" spans="35:67">
      <c r="AI778" s="54" t="s">
        <v>10</v>
      </c>
      <c r="AJ778" s="54"/>
      <c r="AK778" s="17"/>
      <c r="AL778" s="44"/>
      <c r="AM778" s="17"/>
      <c r="AN778" s="3"/>
      <c r="AO778" s="25"/>
      <c r="AP778" s="25"/>
      <c r="AQ778" s="25"/>
      <c r="AR778" s="25"/>
      <c r="AS778" s="25"/>
      <c r="AT778" s="25"/>
      <c r="AU778" s="25"/>
      <c r="AV778" s="25"/>
      <c r="AW778" s="25"/>
      <c r="AX778" s="25"/>
      <c r="AY778" s="25"/>
      <c r="AZ778" s="25"/>
      <c r="BA778" s="25"/>
      <c r="BB778" s="25"/>
      <c r="BC778" s="25"/>
      <c r="BD778" s="25"/>
      <c r="BE778" s="25"/>
      <c r="BF778" s="25"/>
      <c r="BG778" s="25"/>
      <c r="BH778" s="25"/>
      <c r="BI778" s="25"/>
      <c r="BJ778" s="25"/>
      <c r="BK778" s="25"/>
      <c r="BL778" s="25"/>
      <c r="BM778" s="19"/>
      <c r="BN778" s="19"/>
      <c r="BO778" s="16"/>
    </row>
    <row r="779" spans="35:67">
      <c r="AI779" s="55" t="s">
        <v>12</v>
      </c>
      <c r="AJ779" s="55"/>
      <c r="AK779" s="44"/>
      <c r="AL779" s="44"/>
      <c r="AM779" s="44"/>
      <c r="AN779" s="44"/>
      <c r="AO779" s="17"/>
      <c r="AP779" s="44"/>
      <c r="AQ779" s="44"/>
      <c r="AR779" s="44"/>
      <c r="AS779" s="44"/>
      <c r="AT779" s="24"/>
      <c r="AU779" s="24"/>
      <c r="AV779" s="24"/>
      <c r="AW779" s="24"/>
      <c r="AX779" s="24"/>
      <c r="AY779" s="24"/>
      <c r="AZ779" s="24"/>
      <c r="BA779" s="24"/>
      <c r="BB779" s="24"/>
      <c r="BC779" s="24"/>
      <c r="BD779" s="24"/>
      <c r="BE779" s="24"/>
      <c r="BF779" s="24"/>
      <c r="BG779" s="24"/>
      <c r="BH779" s="24"/>
      <c r="BI779" s="24"/>
      <c r="BJ779" s="24"/>
      <c r="BK779" s="24"/>
      <c r="BL779" s="24"/>
      <c r="BM779" s="24"/>
      <c r="BN779" s="4"/>
      <c r="BO779" s="4"/>
    </row>
    <row r="780" spans="35:67">
      <c r="AI780" s="56" t="s">
        <v>11</v>
      </c>
      <c r="AJ780" s="56"/>
      <c r="AK780" s="56"/>
      <c r="AL780" s="56"/>
      <c r="AM780" s="56"/>
      <c r="AN780" s="56"/>
      <c r="AO780" s="56"/>
      <c r="AP780" s="56"/>
      <c r="AQ780" s="56"/>
      <c r="AR780" s="56"/>
      <c r="AS780" s="56"/>
      <c r="AT780" s="56"/>
      <c r="AU780" s="56"/>
      <c r="AV780" s="56"/>
      <c r="AW780" s="56"/>
      <c r="AX780" s="56"/>
      <c r="AY780" s="56"/>
      <c r="AZ780" s="56"/>
      <c r="BA780" s="56"/>
      <c r="BB780" s="56"/>
      <c r="BC780" s="56"/>
      <c r="BD780" s="56"/>
      <c r="BE780" s="56"/>
      <c r="BF780" s="56"/>
      <c r="BG780" s="56"/>
      <c r="BH780" s="56"/>
      <c r="BI780" s="56"/>
      <c r="BJ780" s="56"/>
      <c r="BK780" s="56"/>
      <c r="BL780" s="56"/>
      <c r="BM780" s="56"/>
      <c r="BN780" s="56"/>
      <c r="BO780" s="56"/>
    </row>
    <row r="781" spans="35:67">
      <c r="AI781" s="20"/>
      <c r="AJ781" s="20"/>
      <c r="AK781" s="20"/>
      <c r="AL781" s="20"/>
      <c r="AM781" s="20"/>
      <c r="AN781" s="20"/>
      <c r="AO781" s="17"/>
      <c r="AP781" s="20"/>
      <c r="AQ781" s="20"/>
      <c r="AR781" s="20"/>
      <c r="AS781" s="20"/>
      <c r="AT781" s="21"/>
      <c r="AU781" s="21"/>
      <c r="AV781" s="21"/>
      <c r="AW781" s="21"/>
      <c r="AX781" s="21"/>
      <c r="AY781" s="21"/>
      <c r="AZ781" s="21"/>
      <c r="BA781" s="21"/>
      <c r="BB781" s="24"/>
      <c r="BC781" s="21"/>
      <c r="BD781" s="24"/>
      <c r="BE781" s="21"/>
      <c r="BF781" s="21"/>
      <c r="BG781" s="21"/>
      <c r="BH781" s="21"/>
      <c r="BI781" s="21"/>
      <c r="BJ781" s="21"/>
      <c r="BK781" s="21"/>
      <c r="BL781" s="21"/>
      <c r="BM781" s="57" t="s">
        <v>13</v>
      </c>
      <c r="BN781" s="57"/>
      <c r="BO781" s="57"/>
    </row>
    <row r="782" spans="35:67">
      <c r="AI782" s="58" t="s">
        <v>14</v>
      </c>
      <c r="AJ782" s="58" t="s">
        <v>15</v>
      </c>
      <c r="AK782" s="58" t="s">
        <v>16</v>
      </c>
      <c r="AL782" s="58" t="s">
        <v>17</v>
      </c>
      <c r="AM782" s="58" t="s">
        <v>18</v>
      </c>
      <c r="AN782" s="58" t="s">
        <v>19</v>
      </c>
      <c r="AO782" s="59" t="s">
        <v>20</v>
      </c>
      <c r="AP782" s="58" t="s">
        <v>21</v>
      </c>
      <c r="AQ782" s="58" t="s">
        <v>22</v>
      </c>
      <c r="AR782" s="58" t="s">
        <v>23</v>
      </c>
      <c r="AS782" s="58" t="s">
        <v>24</v>
      </c>
      <c r="AT782" s="47" t="s">
        <v>25</v>
      </c>
      <c r="AU782" s="47" t="s">
        <v>26</v>
      </c>
      <c r="AV782" s="48"/>
      <c r="AW782" s="48"/>
      <c r="AX782" s="48"/>
      <c r="AY782" s="48"/>
      <c r="AZ782" s="48"/>
      <c r="BA782" s="48"/>
      <c r="BB782" s="50" t="s">
        <v>27</v>
      </c>
      <c r="BC782" s="47" t="s">
        <v>28</v>
      </c>
      <c r="BD782" s="50" t="s">
        <v>29</v>
      </c>
      <c r="BE782" s="47" t="s">
        <v>30</v>
      </c>
      <c r="BF782" s="49" t="s">
        <v>31</v>
      </c>
      <c r="BG782" s="49" t="s">
        <v>32</v>
      </c>
      <c r="BH782" s="47" t="s">
        <v>33</v>
      </c>
      <c r="BI782" s="47" t="s">
        <v>34</v>
      </c>
      <c r="BJ782" s="48"/>
      <c r="BK782" s="48"/>
      <c r="BL782" s="48"/>
      <c r="BM782" s="50" t="s">
        <v>35</v>
      </c>
      <c r="BN782" s="47" t="s">
        <v>36</v>
      </c>
      <c r="BO782" s="50" t="s">
        <v>37</v>
      </c>
    </row>
    <row r="783" spans="35:67">
      <c r="AI783" s="52"/>
      <c r="AJ783" s="52"/>
      <c r="AK783" s="52"/>
      <c r="AL783" s="52"/>
      <c r="AM783" s="52"/>
      <c r="AN783" s="52"/>
      <c r="AO783" s="60"/>
      <c r="AP783" s="58"/>
      <c r="AQ783" s="52"/>
      <c r="AR783" s="52"/>
      <c r="AS783" s="52"/>
      <c r="AT783" s="48"/>
      <c r="AU783" s="45" t="s">
        <v>38</v>
      </c>
      <c r="AV783" s="45" t="s">
        <v>39</v>
      </c>
      <c r="AW783" s="45" t="s">
        <v>40</v>
      </c>
      <c r="AX783" s="45" t="s">
        <v>41</v>
      </c>
      <c r="AY783" s="45" t="s">
        <v>42</v>
      </c>
      <c r="AZ783" s="45" t="s">
        <v>43</v>
      </c>
      <c r="BA783" s="45" t="s">
        <v>44</v>
      </c>
      <c r="BB783" s="51"/>
      <c r="BC783" s="48"/>
      <c r="BD783" s="51"/>
      <c r="BE783" s="48"/>
      <c r="BF783" s="49"/>
      <c r="BG783" s="48"/>
      <c r="BH783" s="48"/>
      <c r="BI783" s="45" t="s">
        <v>45</v>
      </c>
      <c r="BJ783" s="45" t="s">
        <v>46</v>
      </c>
      <c r="BK783" s="45" t="s">
        <v>47</v>
      </c>
      <c r="BL783" s="45" t="s">
        <v>46</v>
      </c>
      <c r="BM783" s="51"/>
      <c r="BN783" s="48"/>
      <c r="BO783" s="51"/>
    </row>
    <row r="784" spans="35:67">
      <c r="AI784" s="52" t="s">
        <v>48</v>
      </c>
      <c r="AJ784" s="52"/>
      <c r="AK784" s="52"/>
      <c r="AL784" s="52"/>
      <c r="AM784" s="52"/>
      <c r="AN784" s="52"/>
      <c r="AO784" s="52"/>
      <c r="AP784" s="52"/>
      <c r="AQ784" s="52"/>
      <c r="AR784" s="52"/>
      <c r="AS784" s="52"/>
      <c r="AT784" s="46">
        <f>SUBTOTAL(9,AT786:AT979)</f>
        <v>1.25432043429264E+16</v>
      </c>
      <c r="AU784" s="46">
        <f>SUBTOTAL(9,AU786:AU979)</f>
        <v>227495329552400</v>
      </c>
      <c r="AV784" s="46">
        <f>SUBTOTAL(9,AV786:AV979)</f>
        <v>3135801085731600</v>
      </c>
      <c r="AW784" s="46">
        <f>SUBTOTAL(9,AW786:AW979)</f>
        <v>1434307639730000</v>
      </c>
      <c r="AX784" s="46">
        <f>SUBTOTAL(9,AX786:AX979)</f>
        <v>0</v>
      </c>
      <c r="AY784" s="46">
        <f>SUBTOTAL(9,AY786:AY979)</f>
        <v>526277326636800</v>
      </c>
      <c r="AZ784" s="46">
        <f>SUBTOTAL(9,AZ786:AZ979)</f>
        <v>327196606464000</v>
      </c>
      <c r="BA784" s="46">
        <f>SUBTOTAL(9,BA786:BA979)</f>
        <v>0</v>
      </c>
      <c r="BB784" s="46">
        <f>SUBTOTAL(9,BB786:BB979)</f>
        <v>1.81942823310412E+16</v>
      </c>
      <c r="BC784" s="46">
        <f>SUBTOTAL(9,BC786:BC979)</f>
        <v>1455542586483296.3</v>
      </c>
      <c r="BD784" s="46">
        <f>SUBTOTAL(9,BD786:BD979)</f>
        <v>1.67387397445579E+16</v>
      </c>
      <c r="BE784" s="46">
        <f>SUBTOTAL(9,BE786:BE979)</f>
        <v>322564762677895.31</v>
      </c>
      <c r="BF784" s="46">
        <f>SUBTOTAL(9,BF786:BF979)</f>
        <v>1.6416174981880002E+16</v>
      </c>
      <c r="BG784" s="46">
        <f>SUBTOTAL(9,BG786:BG979)</f>
        <v>0</v>
      </c>
      <c r="BH784" s="46">
        <f>SUBTOTAL(9,BH786:BH979)</f>
        <v>7818457813160000</v>
      </c>
      <c r="BI784" s="46">
        <f>SUBTOTAL(9,BI786:BI979)</f>
        <v>12657851914</v>
      </c>
      <c r="BJ784" s="46">
        <f>SUBTOTAL(9,BJ786:BJ979)</f>
        <v>471378405277360</v>
      </c>
      <c r="BK784" s="46">
        <f>SUBTOTAL(9,BK786:BK979)</f>
        <v>9930731414</v>
      </c>
      <c r="BL784" s="46" t="e">
        <f>SUBTOTAL(9,BL786:BL979)</f>
        <v>#N/A</v>
      </c>
      <c r="BM784" s="46">
        <f>SUBTOTAL(9,BM786:BM979)</f>
        <v>2.4997974703889E+16</v>
      </c>
      <c r="BN784" s="46">
        <f>SUBTOTAL(9,BN786:BN979)</f>
        <v>51437222455000</v>
      </c>
      <c r="BO784" s="46"/>
    </row>
    <row r="785" spans="35:67">
      <c r="AI785" s="52" t="s">
        <v>49</v>
      </c>
      <c r="AJ785" s="52"/>
      <c r="AK785" s="52"/>
      <c r="AL785" s="52"/>
      <c r="AM785" s="52"/>
      <c r="AN785" s="52"/>
      <c r="AO785" s="52"/>
      <c r="AP785" s="52"/>
      <c r="AQ785" s="52"/>
      <c r="AR785" s="52"/>
      <c r="AS785" s="52"/>
      <c r="AT785" s="46">
        <f t="shared" ref="AT785:BN785" si="47">AT784*3</f>
        <v>3.76296130287792E+16</v>
      </c>
      <c r="AU785" s="46">
        <f t="shared" si="47"/>
        <v>682485988657200</v>
      </c>
      <c r="AV785" s="46">
        <f t="shared" si="47"/>
        <v>9407403257194800</v>
      </c>
      <c r="AW785" s="46">
        <f t="shared" si="47"/>
        <v>4302922919190000</v>
      </c>
      <c r="AX785" s="46">
        <f t="shared" si="47"/>
        <v>0</v>
      </c>
      <c r="AY785" s="46">
        <f t="shared" si="47"/>
        <v>1578831979910400</v>
      </c>
      <c r="AZ785" s="46">
        <f t="shared" si="47"/>
        <v>981589819392000</v>
      </c>
      <c r="BA785" s="46">
        <f t="shared" si="47"/>
        <v>0</v>
      </c>
      <c r="BB785" s="46">
        <f t="shared" si="47"/>
        <v>5.45828469931236E+16</v>
      </c>
      <c r="BC785" s="46">
        <f t="shared" si="47"/>
        <v>4366627759449889</v>
      </c>
      <c r="BD785" s="46">
        <f t="shared" si="47"/>
        <v>5.0216219233673696E+16</v>
      </c>
      <c r="BE785" s="46">
        <f t="shared" si="47"/>
        <v>967694288033686</v>
      </c>
      <c r="BF785" s="46">
        <f t="shared" si="47"/>
        <v>4.9248524945640008E+16</v>
      </c>
      <c r="BG785" s="46">
        <f t="shared" si="47"/>
        <v>0</v>
      </c>
      <c r="BH785" s="46">
        <f t="shared" si="47"/>
        <v>2.345537343948E+16</v>
      </c>
      <c r="BI785" s="46">
        <f t="shared" si="47"/>
        <v>37973555742</v>
      </c>
      <c r="BJ785" s="46">
        <f t="shared" si="47"/>
        <v>1414135215832080</v>
      </c>
      <c r="BK785" s="46">
        <f t="shared" si="47"/>
        <v>29792194242</v>
      </c>
      <c r="BL785" s="46" t="e">
        <f t="shared" si="47"/>
        <v>#N/A</v>
      </c>
      <c r="BM785" s="46">
        <f t="shared" si="47"/>
        <v>7.4993924111667008E+16</v>
      </c>
      <c r="BN785" s="46">
        <f t="shared" si="47"/>
        <v>154311667365000</v>
      </c>
      <c r="BO785" s="46"/>
    </row>
    <row r="786" spans="35:67">
      <c r="AI786" s="31">
        <v>128</v>
      </c>
      <c r="AJ786" s="32" t="s">
        <v>51</v>
      </c>
      <c r="AK786" s="31" t="s">
        <v>52</v>
      </c>
      <c r="AL786" s="33" t="s">
        <v>53</v>
      </c>
      <c r="AM786" s="31" t="s">
        <v>54</v>
      </c>
      <c r="AN786" s="31" t="s">
        <v>0</v>
      </c>
      <c r="AO786" s="34">
        <v>40806016</v>
      </c>
      <c r="AP786" s="31">
        <v>27</v>
      </c>
      <c r="AQ786" s="31">
        <v>1</v>
      </c>
      <c r="AR786" s="31">
        <v>22</v>
      </c>
      <c r="AS786" s="31">
        <v>279</v>
      </c>
      <c r="AT786" s="35">
        <v>1339200</v>
      </c>
      <c r="AU786" s="35">
        <v>58800</v>
      </c>
      <c r="AV786" s="35">
        <v>334800</v>
      </c>
      <c r="AW786" s="35">
        <v>157500</v>
      </c>
      <c r="AX786" s="35">
        <v>0</v>
      </c>
      <c r="AY786" s="35">
        <v>0</v>
      </c>
      <c r="AZ786" s="35">
        <v>0</v>
      </c>
      <c r="BA786" s="35">
        <v>0</v>
      </c>
      <c r="BB786" s="35">
        <v>1890300</v>
      </c>
      <c r="BC786" s="35">
        <v>151224</v>
      </c>
      <c r="BD786" s="35">
        <v>1739076</v>
      </c>
      <c r="BE786" s="35">
        <v>36953.800000000003</v>
      </c>
      <c r="BF786" s="35">
        <v>1702122.2</v>
      </c>
      <c r="BG786" s="35">
        <v>0</v>
      </c>
      <c r="BH786" s="35">
        <v>760000</v>
      </c>
      <c r="BI786" s="35">
        <v>0</v>
      </c>
      <c r="BJ786" s="35">
        <v>0</v>
      </c>
      <c r="BK786" s="35">
        <v>0</v>
      </c>
      <c r="BL786" s="35">
        <v>0</v>
      </c>
      <c r="BM786" s="35">
        <v>2462122.2000000002</v>
      </c>
      <c r="BN786" s="35">
        <v>5000</v>
      </c>
      <c r="BO786" s="37"/>
    </row>
    <row r="788" spans="35:67">
      <c r="AI788" s="7" t="s">
        <v>1</v>
      </c>
      <c r="AP788" s="7" t="s">
        <v>1</v>
      </c>
      <c r="AQ788" s="8"/>
      <c r="AS788" s="8"/>
      <c r="AT788" s="8"/>
      <c r="AU788" s="9"/>
      <c r="AV788" s="9"/>
      <c r="AW788" s="7" t="s">
        <v>1</v>
      </c>
      <c r="AX788" s="8"/>
      <c r="AY788" s="9"/>
      <c r="AZ788" s="8"/>
      <c r="BA788" s="8"/>
      <c r="BB788" s="7"/>
      <c r="BC788" s="7" t="s">
        <v>2</v>
      </c>
      <c r="BD788" s="8"/>
      <c r="BF788" s="8"/>
      <c r="BG788" s="8"/>
      <c r="BH788" s="8"/>
      <c r="BI788" s="9"/>
      <c r="BJ788" s="8"/>
      <c r="BK788" s="7" t="s">
        <v>1</v>
      </c>
      <c r="BL788" s="8"/>
      <c r="BM788" s="9"/>
      <c r="BO788" s="1"/>
    </row>
    <row r="789" spans="35:67">
      <c r="AI789" s="10" t="s">
        <v>3</v>
      </c>
      <c r="AJ789" s="11"/>
      <c r="AK789" s="11"/>
      <c r="AL789" s="11"/>
      <c r="AM789" s="11"/>
      <c r="AN789" s="11"/>
      <c r="AO789" s="11"/>
      <c r="AP789" s="10" t="s">
        <v>4</v>
      </c>
      <c r="AQ789" s="12"/>
      <c r="AS789" s="12"/>
      <c r="AT789" s="12"/>
      <c r="AU789" s="12"/>
      <c r="AV789" s="9"/>
      <c r="AW789" s="10" t="s">
        <v>5</v>
      </c>
      <c r="AX789" s="12"/>
      <c r="AY789" s="9"/>
      <c r="AZ789" s="12"/>
      <c r="BA789" s="12"/>
      <c r="BB789" s="12"/>
      <c r="BC789" s="10" t="s">
        <v>6</v>
      </c>
      <c r="BD789" s="13"/>
      <c r="BF789" s="12"/>
      <c r="BG789" s="12"/>
      <c r="BH789" s="12"/>
      <c r="BI789" s="9"/>
      <c r="BJ789" s="13"/>
      <c r="BK789" s="10" t="s">
        <v>7</v>
      </c>
      <c r="BL789" s="12"/>
      <c r="BM789" s="9"/>
      <c r="BO789" s="1"/>
    </row>
    <row r="799" spans="35:67">
      <c r="AI799" s="53" t="s">
        <v>50</v>
      </c>
      <c r="AJ799" s="53"/>
      <c r="AK799" s="53"/>
      <c r="AL799" s="53"/>
      <c r="AM799" s="53"/>
      <c r="AN799" s="53"/>
      <c r="AO799" s="53"/>
      <c r="AP799" s="53"/>
      <c r="AQ799" s="53"/>
      <c r="AR799" s="53"/>
      <c r="AS799" s="53"/>
      <c r="AT799" s="53"/>
      <c r="AU799" s="53"/>
      <c r="AV799" s="53"/>
      <c r="AW799" s="53"/>
      <c r="AX799" s="53"/>
      <c r="AY799" s="53"/>
      <c r="AZ799" s="53"/>
      <c r="BA799" s="53"/>
      <c r="BB799" s="53"/>
      <c r="BC799" s="53"/>
      <c r="BD799" s="53"/>
      <c r="BE799" s="53"/>
      <c r="BF799" s="53"/>
      <c r="BG799" s="53"/>
      <c r="BH799" s="53"/>
      <c r="BI799" s="53"/>
      <c r="BJ799" s="53"/>
      <c r="BK799" s="53"/>
      <c r="BL799" s="53"/>
      <c r="BM799" s="53"/>
      <c r="BN799" s="53"/>
      <c r="BO799" s="53"/>
    </row>
    <row r="800" spans="35:67">
      <c r="AI800" s="53" t="s">
        <v>8</v>
      </c>
      <c r="AJ800" s="53"/>
      <c r="AK800" s="53"/>
      <c r="AL800" s="53"/>
      <c r="AM800" s="53"/>
      <c r="AN800" s="53"/>
      <c r="AO800" s="53"/>
      <c r="AP800" s="53"/>
      <c r="AQ800" s="53"/>
      <c r="AR800" s="53"/>
      <c r="AS800" s="53"/>
      <c r="AT800" s="53"/>
      <c r="AU800" s="53"/>
      <c r="AV800" s="53"/>
      <c r="AW800" s="53"/>
      <c r="AX800" s="53"/>
      <c r="AY800" s="53"/>
      <c r="AZ800" s="53"/>
      <c r="BA800" s="53"/>
      <c r="BB800" s="53"/>
      <c r="BC800" s="53"/>
      <c r="BD800" s="53"/>
      <c r="BE800" s="53"/>
      <c r="BF800" s="53"/>
      <c r="BG800" s="53"/>
      <c r="BH800" s="53"/>
      <c r="BI800" s="53"/>
      <c r="BJ800" s="53"/>
      <c r="BK800" s="53"/>
      <c r="BL800" s="53"/>
      <c r="BM800" s="53"/>
      <c r="BN800" s="53"/>
      <c r="BO800" s="53"/>
    </row>
    <row r="801" spans="35:67">
      <c r="AI801" s="54" t="s">
        <v>9</v>
      </c>
      <c r="AJ801" s="54"/>
      <c r="AK801" s="42"/>
      <c r="AL801" s="43"/>
      <c r="AM801" s="42"/>
      <c r="AN801" s="42"/>
      <c r="AO801" s="42"/>
      <c r="AP801" s="42"/>
      <c r="AQ801" s="42"/>
      <c r="AR801" s="42"/>
      <c r="AS801" s="42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</row>
    <row r="802" spans="35:67">
      <c r="AI802" s="54" t="s">
        <v>10</v>
      </c>
      <c r="AJ802" s="54"/>
      <c r="AK802" s="17"/>
      <c r="AL802" s="44"/>
      <c r="AM802" s="17"/>
      <c r="AN802" s="3"/>
      <c r="AO802" s="25"/>
      <c r="AP802" s="25"/>
      <c r="AQ802" s="25"/>
      <c r="AR802" s="25"/>
      <c r="AS802" s="25"/>
      <c r="AT802" s="25"/>
      <c r="AU802" s="25"/>
      <c r="AV802" s="25"/>
      <c r="AW802" s="25"/>
      <c r="AX802" s="25"/>
      <c r="AY802" s="25"/>
      <c r="AZ802" s="25"/>
      <c r="BA802" s="25"/>
      <c r="BB802" s="25"/>
      <c r="BC802" s="25"/>
      <c r="BD802" s="25"/>
      <c r="BE802" s="25"/>
      <c r="BF802" s="25"/>
      <c r="BG802" s="25"/>
      <c r="BH802" s="25"/>
      <c r="BI802" s="25"/>
      <c r="BJ802" s="25"/>
      <c r="BK802" s="25"/>
      <c r="BL802" s="25"/>
      <c r="BM802" s="19"/>
      <c r="BN802" s="19"/>
      <c r="BO802" s="16"/>
    </row>
    <row r="803" spans="35:67">
      <c r="AI803" s="55" t="s">
        <v>12</v>
      </c>
      <c r="AJ803" s="55"/>
      <c r="AK803" s="44"/>
      <c r="AL803" s="44"/>
      <c r="AM803" s="44"/>
      <c r="AN803" s="44"/>
      <c r="AO803" s="17"/>
      <c r="AP803" s="44"/>
      <c r="AQ803" s="44"/>
      <c r="AR803" s="44"/>
      <c r="AS803" s="44"/>
      <c r="AT803" s="24"/>
      <c r="AU803" s="24"/>
      <c r="AV803" s="24"/>
      <c r="AW803" s="24"/>
      <c r="AX803" s="24"/>
      <c r="AY803" s="24"/>
      <c r="AZ803" s="24"/>
      <c r="BA803" s="24"/>
      <c r="BB803" s="24"/>
      <c r="BC803" s="24"/>
      <c r="BD803" s="24"/>
      <c r="BE803" s="24"/>
      <c r="BF803" s="24"/>
      <c r="BG803" s="24"/>
      <c r="BH803" s="24"/>
      <c r="BI803" s="24"/>
      <c r="BJ803" s="24"/>
      <c r="BK803" s="24"/>
      <c r="BL803" s="24"/>
      <c r="BM803" s="24"/>
      <c r="BN803" s="4"/>
      <c r="BO803" s="4"/>
    </row>
    <row r="804" spans="35:67">
      <c r="AI804" s="56" t="s">
        <v>11</v>
      </c>
      <c r="AJ804" s="56"/>
      <c r="AK804" s="56"/>
      <c r="AL804" s="56"/>
      <c r="AM804" s="56"/>
      <c r="AN804" s="56"/>
      <c r="AO804" s="56"/>
      <c r="AP804" s="56"/>
      <c r="AQ804" s="56"/>
      <c r="AR804" s="56"/>
      <c r="AS804" s="56"/>
      <c r="AT804" s="56"/>
      <c r="AU804" s="56"/>
      <c r="AV804" s="56"/>
      <c r="AW804" s="56"/>
      <c r="AX804" s="56"/>
      <c r="AY804" s="56"/>
      <c r="AZ804" s="56"/>
      <c r="BA804" s="56"/>
      <c r="BB804" s="56"/>
      <c r="BC804" s="56"/>
      <c r="BD804" s="56"/>
      <c r="BE804" s="56"/>
      <c r="BF804" s="56"/>
      <c r="BG804" s="56"/>
      <c r="BH804" s="56"/>
      <c r="BI804" s="56"/>
      <c r="BJ804" s="56"/>
      <c r="BK804" s="56"/>
      <c r="BL804" s="56"/>
      <c r="BM804" s="56"/>
      <c r="BN804" s="56"/>
      <c r="BO804" s="56"/>
    </row>
    <row r="805" spans="35:67">
      <c r="AI805" s="20"/>
      <c r="AJ805" s="20"/>
      <c r="AK805" s="20"/>
      <c r="AL805" s="20"/>
      <c r="AM805" s="20"/>
      <c r="AN805" s="20"/>
      <c r="AO805" s="17"/>
      <c r="AP805" s="20"/>
      <c r="AQ805" s="20"/>
      <c r="AR805" s="20"/>
      <c r="AS805" s="20"/>
      <c r="AT805" s="21"/>
      <c r="AU805" s="21"/>
      <c r="AV805" s="21"/>
      <c r="AW805" s="21"/>
      <c r="AX805" s="21"/>
      <c r="AY805" s="21"/>
      <c r="AZ805" s="21"/>
      <c r="BA805" s="21"/>
      <c r="BB805" s="24"/>
      <c r="BC805" s="21"/>
      <c r="BD805" s="24"/>
      <c r="BE805" s="21"/>
      <c r="BF805" s="21"/>
      <c r="BG805" s="21"/>
      <c r="BH805" s="21"/>
      <c r="BI805" s="21"/>
      <c r="BJ805" s="21"/>
      <c r="BK805" s="21"/>
      <c r="BL805" s="21"/>
      <c r="BM805" s="57" t="s">
        <v>13</v>
      </c>
      <c r="BN805" s="57"/>
      <c r="BO805" s="57"/>
    </row>
    <row r="806" spans="35:67">
      <c r="AI806" s="58" t="s">
        <v>14</v>
      </c>
      <c r="AJ806" s="58" t="s">
        <v>15</v>
      </c>
      <c r="AK806" s="58" t="s">
        <v>16</v>
      </c>
      <c r="AL806" s="58" t="s">
        <v>17</v>
      </c>
      <c r="AM806" s="58" t="s">
        <v>18</v>
      </c>
      <c r="AN806" s="58" t="s">
        <v>19</v>
      </c>
      <c r="AO806" s="59" t="s">
        <v>20</v>
      </c>
      <c r="AP806" s="58" t="s">
        <v>21</v>
      </c>
      <c r="AQ806" s="58" t="s">
        <v>22</v>
      </c>
      <c r="AR806" s="58" t="s">
        <v>23</v>
      </c>
      <c r="AS806" s="58" t="s">
        <v>24</v>
      </c>
      <c r="AT806" s="47" t="s">
        <v>25</v>
      </c>
      <c r="AU806" s="47" t="s">
        <v>26</v>
      </c>
      <c r="AV806" s="48"/>
      <c r="AW806" s="48"/>
      <c r="AX806" s="48"/>
      <c r="AY806" s="48"/>
      <c r="AZ806" s="48"/>
      <c r="BA806" s="48"/>
      <c r="BB806" s="50" t="s">
        <v>27</v>
      </c>
      <c r="BC806" s="47" t="s">
        <v>28</v>
      </c>
      <c r="BD806" s="50" t="s">
        <v>29</v>
      </c>
      <c r="BE806" s="47" t="s">
        <v>30</v>
      </c>
      <c r="BF806" s="49" t="s">
        <v>31</v>
      </c>
      <c r="BG806" s="49" t="s">
        <v>32</v>
      </c>
      <c r="BH806" s="47" t="s">
        <v>33</v>
      </c>
      <c r="BI806" s="47" t="s">
        <v>34</v>
      </c>
      <c r="BJ806" s="48"/>
      <c r="BK806" s="48"/>
      <c r="BL806" s="48"/>
      <c r="BM806" s="50" t="s">
        <v>35</v>
      </c>
      <c r="BN806" s="47" t="s">
        <v>36</v>
      </c>
      <c r="BO806" s="50" t="s">
        <v>37</v>
      </c>
    </row>
    <row r="807" spans="35:67">
      <c r="AI807" s="52"/>
      <c r="AJ807" s="52"/>
      <c r="AK807" s="52"/>
      <c r="AL807" s="52"/>
      <c r="AM807" s="52"/>
      <c r="AN807" s="52"/>
      <c r="AO807" s="60"/>
      <c r="AP807" s="58"/>
      <c r="AQ807" s="52"/>
      <c r="AR807" s="52"/>
      <c r="AS807" s="52"/>
      <c r="AT807" s="48"/>
      <c r="AU807" s="45" t="s">
        <v>38</v>
      </c>
      <c r="AV807" s="45" t="s">
        <v>39</v>
      </c>
      <c r="AW807" s="45" t="s">
        <v>40</v>
      </c>
      <c r="AX807" s="45" t="s">
        <v>41</v>
      </c>
      <c r="AY807" s="45" t="s">
        <v>42</v>
      </c>
      <c r="AZ807" s="45" t="s">
        <v>43</v>
      </c>
      <c r="BA807" s="45" t="s">
        <v>44</v>
      </c>
      <c r="BB807" s="51"/>
      <c r="BC807" s="48"/>
      <c r="BD807" s="51"/>
      <c r="BE807" s="48"/>
      <c r="BF807" s="49"/>
      <c r="BG807" s="48"/>
      <c r="BH807" s="48"/>
      <c r="BI807" s="45" t="s">
        <v>45</v>
      </c>
      <c r="BJ807" s="45" t="s">
        <v>46</v>
      </c>
      <c r="BK807" s="45" t="s">
        <v>47</v>
      </c>
      <c r="BL807" s="45" t="s">
        <v>46</v>
      </c>
      <c r="BM807" s="51"/>
      <c r="BN807" s="48"/>
      <c r="BO807" s="51"/>
    </row>
    <row r="808" spans="35:67">
      <c r="AI808" s="52" t="s">
        <v>48</v>
      </c>
      <c r="AJ808" s="52"/>
      <c r="AK808" s="52"/>
      <c r="AL808" s="52"/>
      <c r="AM808" s="52"/>
      <c r="AN808" s="52"/>
      <c r="AO808" s="52"/>
      <c r="AP808" s="52"/>
      <c r="AQ808" s="52"/>
      <c r="AR808" s="52"/>
      <c r="AS808" s="52"/>
      <c r="AT808" s="46">
        <f>SUBTOTAL(9,AT810:AT1003)</f>
        <v>3135944665161600</v>
      </c>
      <c r="AU808" s="46">
        <f>SUBTOTAL(9,AU810:AU1003)</f>
        <v>56876436478400</v>
      </c>
      <c r="AV808" s="46">
        <f>SUBTOTAL(9,AV810:AV1003)</f>
        <v>783986166290400</v>
      </c>
      <c r="AW808" s="46">
        <f>SUBTOTAL(9,AW810:AW1003)</f>
        <v>358593328147500</v>
      </c>
      <c r="AX808" s="46">
        <f>SUBTOTAL(9,AX810:AX1003)</f>
        <v>0</v>
      </c>
      <c r="AY808" s="46">
        <f>SUBTOTAL(9,AY810:AY1003)</f>
        <v>131575355841600</v>
      </c>
      <c r="AZ808" s="46">
        <f>SUBTOTAL(9,AZ810:AZ1003)</f>
        <v>81802896998400</v>
      </c>
      <c r="BA808" s="46">
        <f>SUBTOTAL(9,BA810:BA1003)</f>
        <v>0</v>
      </c>
      <c r="BB808" s="46">
        <f>SUBTOTAL(9,BB810:BB1003)</f>
        <v>4548778848917900</v>
      </c>
      <c r="BC808" s="46">
        <f>SUBTOTAL(9,BC810:BC1003)</f>
        <v>363902307913432</v>
      </c>
      <c r="BD808" s="46">
        <f>SUBTOTAL(9,BD810:BD1003)</f>
        <v>4184876541004468</v>
      </c>
      <c r="BE808" s="46">
        <f>SUBTOTAL(9,BE810:BE1003)</f>
        <v>80644883000223.437</v>
      </c>
      <c r="BF808" s="46">
        <f>SUBTOTAL(9,BF810:BF1003)</f>
        <v>4104231658004242.5</v>
      </c>
      <c r="BG808" s="46">
        <f>SUBTOTAL(9,BG810:BG1003)</f>
        <v>0</v>
      </c>
      <c r="BH808" s="46">
        <f>SUBTOTAL(9,BH810:BH1003)</f>
        <v>1954703949560000</v>
      </c>
      <c r="BI808" s="46">
        <f>SUBTOTAL(9,BI810:BI1003)</f>
        <v>3164607871</v>
      </c>
      <c r="BJ808" s="46">
        <f>SUBTOTAL(9,BJ810:BJ1003)</f>
        <v>117849997116040</v>
      </c>
      <c r="BK808" s="46">
        <f>SUBTOTAL(9,BK810:BK1003)</f>
        <v>2482796529</v>
      </c>
      <c r="BL808" s="46" t="e">
        <f>SUBTOTAL(9,BL810:BL1003)</f>
        <v>#N/A</v>
      </c>
      <c r="BM808" s="46">
        <f>SUBTOTAL(9,BM810:BM1003)</f>
        <v>6249779822632890</v>
      </c>
      <c r="BN808" s="46">
        <f>SUBTOTAL(9,BN810:BN1003)</f>
        <v>12859894405000</v>
      </c>
      <c r="BO808" s="46"/>
    </row>
    <row r="809" spans="35:67">
      <c r="AI809" s="52" t="s">
        <v>49</v>
      </c>
      <c r="AJ809" s="52"/>
      <c r="AK809" s="52"/>
      <c r="AL809" s="52"/>
      <c r="AM809" s="52"/>
      <c r="AN809" s="52"/>
      <c r="AO809" s="52"/>
      <c r="AP809" s="52"/>
      <c r="AQ809" s="52"/>
      <c r="AR809" s="52"/>
      <c r="AS809" s="52"/>
      <c r="AT809" s="46">
        <f t="shared" ref="AT809:BN809" si="48">AT808*3</f>
        <v>9407833995484800</v>
      </c>
      <c r="AU809" s="46">
        <f t="shared" si="48"/>
        <v>170629309435200</v>
      </c>
      <c r="AV809" s="46">
        <f t="shared" si="48"/>
        <v>2351958498871200</v>
      </c>
      <c r="AW809" s="46">
        <f t="shared" si="48"/>
        <v>1075779984442500</v>
      </c>
      <c r="AX809" s="46">
        <f t="shared" si="48"/>
        <v>0</v>
      </c>
      <c r="AY809" s="46">
        <f t="shared" si="48"/>
        <v>394726067524800</v>
      </c>
      <c r="AZ809" s="46">
        <f t="shared" si="48"/>
        <v>245408690995200</v>
      </c>
      <c r="BA809" s="46">
        <f t="shared" si="48"/>
        <v>0</v>
      </c>
      <c r="BB809" s="46">
        <f t="shared" si="48"/>
        <v>1.36463365467537E+16</v>
      </c>
      <c r="BC809" s="46">
        <f t="shared" si="48"/>
        <v>1091706923740296</v>
      </c>
      <c r="BD809" s="46">
        <f t="shared" si="48"/>
        <v>1.2554629623013404E+16</v>
      </c>
      <c r="BE809" s="46">
        <f t="shared" si="48"/>
        <v>241934649000670.31</v>
      </c>
      <c r="BF809" s="46">
        <f t="shared" si="48"/>
        <v>1.2312694974012728E+16</v>
      </c>
      <c r="BG809" s="46">
        <f t="shared" si="48"/>
        <v>0</v>
      </c>
      <c r="BH809" s="46">
        <f t="shared" si="48"/>
        <v>5864111848680000</v>
      </c>
      <c r="BI809" s="46">
        <f t="shared" si="48"/>
        <v>9493823613</v>
      </c>
      <c r="BJ809" s="46">
        <f t="shared" si="48"/>
        <v>353549991348120</v>
      </c>
      <c r="BK809" s="46">
        <f t="shared" si="48"/>
        <v>7448389587</v>
      </c>
      <c r="BL809" s="46" t="e">
        <f t="shared" si="48"/>
        <v>#N/A</v>
      </c>
      <c r="BM809" s="46">
        <f t="shared" si="48"/>
        <v>1.8749339467898672E+16</v>
      </c>
      <c r="BN809" s="46">
        <f t="shared" si="48"/>
        <v>38579683215000</v>
      </c>
      <c r="BO809" s="46"/>
    </row>
    <row r="810" spans="35:67">
      <c r="AI810" s="31">
        <v>130</v>
      </c>
      <c r="AJ810" s="32" t="s">
        <v>51</v>
      </c>
      <c r="AK810" s="31" t="s">
        <v>52</v>
      </c>
      <c r="AL810" s="33" t="s">
        <v>53</v>
      </c>
      <c r="AM810" s="31" t="s">
        <v>54</v>
      </c>
      <c r="AN810" s="31" t="s">
        <v>0</v>
      </c>
      <c r="AO810" s="34">
        <v>10806020</v>
      </c>
      <c r="AP810" s="31">
        <v>31</v>
      </c>
      <c r="AQ810" s="31">
        <v>1</v>
      </c>
      <c r="AR810" s="31">
        <v>21</v>
      </c>
      <c r="AS810" s="31">
        <v>270</v>
      </c>
      <c r="AT810" s="35">
        <v>1296000</v>
      </c>
      <c r="AU810" s="35">
        <v>0</v>
      </c>
      <c r="AV810" s="35">
        <v>324000</v>
      </c>
      <c r="AW810" s="35">
        <v>197500</v>
      </c>
      <c r="AX810" s="35">
        <v>0</v>
      </c>
      <c r="AY810" s="35">
        <v>388800</v>
      </c>
      <c r="AZ810" s="35">
        <v>0</v>
      </c>
      <c r="BA810" s="35">
        <v>0</v>
      </c>
      <c r="BB810" s="35">
        <v>2206300</v>
      </c>
      <c r="BC810" s="35">
        <v>176504</v>
      </c>
      <c r="BD810" s="35">
        <v>2029796</v>
      </c>
      <c r="BE810" s="35">
        <v>51489.8</v>
      </c>
      <c r="BF810" s="35">
        <v>1978306.2</v>
      </c>
      <c r="BG810" s="35">
        <v>0</v>
      </c>
      <c r="BH810" s="35">
        <v>760000</v>
      </c>
      <c r="BI810" s="35">
        <v>3</v>
      </c>
      <c r="BJ810" s="35">
        <v>111720</v>
      </c>
      <c r="BK810" s="35">
        <v>1</v>
      </c>
      <c r="BL810" s="35">
        <v>29400</v>
      </c>
      <c r="BM810" s="35">
        <v>2879426.2</v>
      </c>
      <c r="BN810" s="35">
        <v>5000</v>
      </c>
      <c r="BO810" s="37"/>
    </row>
    <row r="812" spans="35:67">
      <c r="AI812" s="7" t="s">
        <v>1</v>
      </c>
      <c r="AP812" s="7" t="s">
        <v>1</v>
      </c>
      <c r="AQ812" s="8"/>
      <c r="AS812" s="8"/>
      <c r="AT812" s="8"/>
      <c r="AU812" s="9"/>
      <c r="AV812" s="9"/>
      <c r="AW812" s="7" t="s">
        <v>1</v>
      </c>
      <c r="AX812" s="8"/>
      <c r="AY812" s="9"/>
      <c r="AZ812" s="8"/>
      <c r="BA812" s="8"/>
      <c r="BB812" s="7"/>
      <c r="BC812" s="7" t="s">
        <v>2</v>
      </c>
      <c r="BD812" s="8"/>
      <c r="BF812" s="8"/>
      <c r="BG812" s="8"/>
      <c r="BH812" s="8"/>
      <c r="BI812" s="9"/>
      <c r="BJ812" s="8"/>
      <c r="BK812" s="7" t="s">
        <v>1</v>
      </c>
      <c r="BL812" s="8"/>
      <c r="BM812" s="9"/>
      <c r="BO812" s="1"/>
    </row>
    <row r="813" spans="35:67">
      <c r="AI813" s="10" t="s">
        <v>3</v>
      </c>
      <c r="AJ813" s="11"/>
      <c r="AK813" s="11"/>
      <c r="AL813" s="11"/>
      <c r="AM813" s="11"/>
      <c r="AN813" s="11"/>
      <c r="AO813" s="11"/>
      <c r="AP813" s="10" t="s">
        <v>4</v>
      </c>
      <c r="AQ813" s="12"/>
      <c r="AS813" s="12"/>
      <c r="AT813" s="12"/>
      <c r="AU813" s="12"/>
      <c r="AV813" s="9"/>
      <c r="AW813" s="10" t="s">
        <v>5</v>
      </c>
      <c r="AX813" s="12"/>
      <c r="AY813" s="9"/>
      <c r="AZ813" s="12"/>
      <c r="BA813" s="12"/>
      <c r="BB813" s="12"/>
      <c r="BC813" s="10" t="s">
        <v>6</v>
      </c>
      <c r="BD813" s="13"/>
      <c r="BF813" s="12"/>
      <c r="BG813" s="12"/>
      <c r="BH813" s="12"/>
      <c r="BI813" s="9"/>
      <c r="BJ813" s="13"/>
      <c r="BK813" s="10" t="s">
        <v>7</v>
      </c>
      <c r="BL813" s="12"/>
      <c r="BM813" s="9"/>
      <c r="BO813" s="1"/>
    </row>
    <row r="823" spans="35:67">
      <c r="AI823" s="53" t="s">
        <v>50</v>
      </c>
      <c r="AJ823" s="53"/>
      <c r="AK823" s="53"/>
      <c r="AL823" s="53"/>
      <c r="AM823" s="53"/>
      <c r="AN823" s="53"/>
      <c r="AO823" s="53"/>
      <c r="AP823" s="53"/>
      <c r="AQ823" s="53"/>
      <c r="AR823" s="53"/>
      <c r="AS823" s="53"/>
      <c r="AT823" s="53"/>
      <c r="AU823" s="53"/>
      <c r="AV823" s="53"/>
      <c r="AW823" s="53"/>
      <c r="AX823" s="53"/>
      <c r="AY823" s="53"/>
      <c r="AZ823" s="53"/>
      <c r="BA823" s="53"/>
      <c r="BB823" s="53"/>
      <c r="BC823" s="53"/>
      <c r="BD823" s="53"/>
      <c r="BE823" s="53"/>
      <c r="BF823" s="53"/>
      <c r="BG823" s="53"/>
      <c r="BH823" s="53"/>
      <c r="BI823" s="53"/>
      <c r="BJ823" s="53"/>
      <c r="BK823" s="53"/>
      <c r="BL823" s="53"/>
      <c r="BM823" s="53"/>
      <c r="BN823" s="53"/>
      <c r="BO823" s="53"/>
    </row>
    <row r="824" spans="35:67">
      <c r="AI824" s="53" t="s">
        <v>8</v>
      </c>
      <c r="AJ824" s="53"/>
      <c r="AK824" s="53"/>
      <c r="AL824" s="53"/>
      <c r="AM824" s="53"/>
      <c r="AN824" s="53"/>
      <c r="AO824" s="53"/>
      <c r="AP824" s="53"/>
      <c r="AQ824" s="53"/>
      <c r="AR824" s="53"/>
      <c r="AS824" s="53"/>
      <c r="AT824" s="53"/>
      <c r="AU824" s="53"/>
      <c r="AV824" s="53"/>
      <c r="AW824" s="53"/>
      <c r="AX824" s="53"/>
      <c r="AY824" s="53"/>
      <c r="AZ824" s="53"/>
      <c r="BA824" s="53"/>
      <c r="BB824" s="53"/>
      <c r="BC824" s="53"/>
      <c r="BD824" s="53"/>
      <c r="BE824" s="53"/>
      <c r="BF824" s="53"/>
      <c r="BG824" s="53"/>
      <c r="BH824" s="53"/>
      <c r="BI824" s="53"/>
      <c r="BJ824" s="53"/>
      <c r="BK824" s="53"/>
      <c r="BL824" s="53"/>
      <c r="BM824" s="53"/>
      <c r="BN824" s="53"/>
      <c r="BO824" s="53"/>
    </row>
    <row r="825" spans="35:67">
      <c r="AI825" s="54" t="s">
        <v>9</v>
      </c>
      <c r="AJ825" s="54"/>
      <c r="AK825" s="42"/>
      <c r="AL825" s="43"/>
      <c r="AM825" s="42"/>
      <c r="AN825" s="42"/>
      <c r="AO825" s="42"/>
      <c r="AP825" s="42"/>
      <c r="AQ825" s="42"/>
      <c r="AR825" s="42"/>
      <c r="AS825" s="42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</row>
    <row r="826" spans="35:67">
      <c r="AI826" s="54" t="s">
        <v>10</v>
      </c>
      <c r="AJ826" s="54"/>
      <c r="AK826" s="17"/>
      <c r="AL826" s="44"/>
      <c r="AM826" s="17"/>
      <c r="AN826" s="3"/>
      <c r="AO826" s="25"/>
      <c r="AP826" s="25"/>
      <c r="AQ826" s="25"/>
      <c r="AR826" s="25"/>
      <c r="AS826" s="25"/>
      <c r="AT826" s="25"/>
      <c r="AU826" s="25"/>
      <c r="AV826" s="25"/>
      <c r="AW826" s="25"/>
      <c r="AX826" s="25"/>
      <c r="AY826" s="25"/>
      <c r="AZ826" s="25"/>
      <c r="BA826" s="25"/>
      <c r="BB826" s="25"/>
      <c r="BC826" s="25"/>
      <c r="BD826" s="25"/>
      <c r="BE826" s="25"/>
      <c r="BF826" s="25"/>
      <c r="BG826" s="25"/>
      <c r="BH826" s="25"/>
      <c r="BI826" s="25"/>
      <c r="BJ826" s="25"/>
      <c r="BK826" s="25"/>
      <c r="BL826" s="25"/>
      <c r="BM826" s="19"/>
      <c r="BN826" s="19"/>
      <c r="BO826" s="16"/>
    </row>
    <row r="827" spans="35:67">
      <c r="AI827" s="55" t="s">
        <v>12</v>
      </c>
      <c r="AJ827" s="55"/>
      <c r="AK827" s="44"/>
      <c r="AL827" s="44"/>
      <c r="AM827" s="44"/>
      <c r="AN827" s="44"/>
      <c r="AO827" s="17"/>
      <c r="AP827" s="44"/>
      <c r="AQ827" s="44"/>
      <c r="AR827" s="44"/>
      <c r="AS827" s="44"/>
      <c r="AT827" s="24"/>
      <c r="AU827" s="24"/>
      <c r="AV827" s="24"/>
      <c r="AW827" s="24"/>
      <c r="AX827" s="24"/>
      <c r="AY827" s="24"/>
      <c r="AZ827" s="24"/>
      <c r="BA827" s="24"/>
      <c r="BB827" s="24"/>
      <c r="BC827" s="24"/>
      <c r="BD827" s="24"/>
      <c r="BE827" s="24"/>
      <c r="BF827" s="24"/>
      <c r="BG827" s="24"/>
      <c r="BH827" s="24"/>
      <c r="BI827" s="24"/>
      <c r="BJ827" s="24"/>
      <c r="BK827" s="24"/>
      <c r="BL827" s="24"/>
      <c r="BM827" s="24"/>
      <c r="BN827" s="4"/>
      <c r="BO827" s="4"/>
    </row>
    <row r="828" spans="35:67">
      <c r="AI828" s="56" t="s">
        <v>11</v>
      </c>
      <c r="AJ828" s="56"/>
      <c r="AK828" s="56"/>
      <c r="AL828" s="56"/>
      <c r="AM828" s="56"/>
      <c r="AN828" s="56"/>
      <c r="AO828" s="56"/>
      <c r="AP828" s="56"/>
      <c r="AQ828" s="56"/>
      <c r="AR828" s="56"/>
      <c r="AS828" s="56"/>
      <c r="AT828" s="56"/>
      <c r="AU828" s="56"/>
      <c r="AV828" s="56"/>
      <c r="AW828" s="56"/>
      <c r="AX828" s="56"/>
      <c r="AY828" s="56"/>
      <c r="AZ828" s="56"/>
      <c r="BA828" s="56"/>
      <c r="BB828" s="56"/>
      <c r="BC828" s="56"/>
      <c r="BD828" s="56"/>
      <c r="BE828" s="56"/>
      <c r="BF828" s="56"/>
      <c r="BG828" s="56"/>
      <c r="BH828" s="56"/>
      <c r="BI828" s="56"/>
      <c r="BJ828" s="56"/>
      <c r="BK828" s="56"/>
      <c r="BL828" s="56"/>
      <c r="BM828" s="56"/>
      <c r="BN828" s="56"/>
      <c r="BO828" s="56"/>
    </row>
    <row r="829" spans="35:67">
      <c r="AI829" s="20"/>
      <c r="AJ829" s="20"/>
      <c r="AK829" s="20"/>
      <c r="AL829" s="20"/>
      <c r="AM829" s="20"/>
      <c r="AN829" s="20"/>
      <c r="AO829" s="17"/>
      <c r="AP829" s="20"/>
      <c r="AQ829" s="20"/>
      <c r="AR829" s="20"/>
      <c r="AS829" s="20"/>
      <c r="AT829" s="21"/>
      <c r="AU829" s="21"/>
      <c r="AV829" s="21"/>
      <c r="AW829" s="21"/>
      <c r="AX829" s="21"/>
      <c r="AY829" s="21"/>
      <c r="AZ829" s="21"/>
      <c r="BA829" s="21"/>
      <c r="BB829" s="24"/>
      <c r="BC829" s="21"/>
      <c r="BD829" s="24"/>
      <c r="BE829" s="21"/>
      <c r="BF829" s="21"/>
      <c r="BG829" s="21"/>
      <c r="BH829" s="21"/>
      <c r="BI829" s="21"/>
      <c r="BJ829" s="21"/>
      <c r="BK829" s="21"/>
      <c r="BL829" s="21"/>
      <c r="BM829" s="57" t="s">
        <v>13</v>
      </c>
      <c r="BN829" s="57"/>
      <c r="BO829" s="57"/>
    </row>
    <row r="830" spans="35:67">
      <c r="AI830" s="58" t="s">
        <v>14</v>
      </c>
      <c r="AJ830" s="58" t="s">
        <v>15</v>
      </c>
      <c r="AK830" s="58" t="s">
        <v>16</v>
      </c>
      <c r="AL830" s="58" t="s">
        <v>17</v>
      </c>
      <c r="AM830" s="58" t="s">
        <v>18</v>
      </c>
      <c r="AN830" s="58" t="s">
        <v>19</v>
      </c>
      <c r="AO830" s="59" t="s">
        <v>20</v>
      </c>
      <c r="AP830" s="58" t="s">
        <v>21</v>
      </c>
      <c r="AQ830" s="58" t="s">
        <v>22</v>
      </c>
      <c r="AR830" s="58" t="s">
        <v>23</v>
      </c>
      <c r="AS830" s="58" t="s">
        <v>24</v>
      </c>
      <c r="AT830" s="47" t="s">
        <v>25</v>
      </c>
      <c r="AU830" s="47" t="s">
        <v>26</v>
      </c>
      <c r="AV830" s="48"/>
      <c r="AW830" s="48"/>
      <c r="AX830" s="48"/>
      <c r="AY830" s="48"/>
      <c r="AZ830" s="48"/>
      <c r="BA830" s="48"/>
      <c r="BB830" s="50" t="s">
        <v>27</v>
      </c>
      <c r="BC830" s="47" t="s">
        <v>28</v>
      </c>
      <c r="BD830" s="50" t="s">
        <v>29</v>
      </c>
      <c r="BE830" s="47" t="s">
        <v>30</v>
      </c>
      <c r="BF830" s="49" t="s">
        <v>31</v>
      </c>
      <c r="BG830" s="49" t="s">
        <v>32</v>
      </c>
      <c r="BH830" s="47" t="s">
        <v>33</v>
      </c>
      <c r="BI830" s="47" t="s">
        <v>34</v>
      </c>
      <c r="BJ830" s="48"/>
      <c r="BK830" s="48"/>
      <c r="BL830" s="48"/>
      <c r="BM830" s="50" t="s">
        <v>35</v>
      </c>
      <c r="BN830" s="47" t="s">
        <v>36</v>
      </c>
      <c r="BO830" s="50" t="s">
        <v>37</v>
      </c>
    </row>
    <row r="831" spans="35:67">
      <c r="AI831" s="52"/>
      <c r="AJ831" s="52"/>
      <c r="AK831" s="52"/>
      <c r="AL831" s="52"/>
      <c r="AM831" s="52"/>
      <c r="AN831" s="52"/>
      <c r="AO831" s="60"/>
      <c r="AP831" s="58"/>
      <c r="AQ831" s="52"/>
      <c r="AR831" s="52"/>
      <c r="AS831" s="52"/>
      <c r="AT831" s="48"/>
      <c r="AU831" s="45" t="s">
        <v>38</v>
      </c>
      <c r="AV831" s="45" t="s">
        <v>39</v>
      </c>
      <c r="AW831" s="45" t="s">
        <v>40</v>
      </c>
      <c r="AX831" s="45" t="s">
        <v>41</v>
      </c>
      <c r="AY831" s="45" t="s">
        <v>42</v>
      </c>
      <c r="AZ831" s="45" t="s">
        <v>43</v>
      </c>
      <c r="BA831" s="45" t="s">
        <v>44</v>
      </c>
      <c r="BB831" s="51"/>
      <c r="BC831" s="48"/>
      <c r="BD831" s="51"/>
      <c r="BE831" s="48"/>
      <c r="BF831" s="49"/>
      <c r="BG831" s="48"/>
      <c r="BH831" s="48"/>
      <c r="BI831" s="45" t="s">
        <v>45</v>
      </c>
      <c r="BJ831" s="45" t="s">
        <v>46</v>
      </c>
      <c r="BK831" s="45" t="s">
        <v>47</v>
      </c>
      <c r="BL831" s="45" t="s">
        <v>46</v>
      </c>
      <c r="BM831" s="51"/>
      <c r="BN831" s="48"/>
      <c r="BO831" s="51"/>
    </row>
    <row r="832" spans="35:67">
      <c r="AI832" s="52" t="s">
        <v>48</v>
      </c>
      <c r="AJ832" s="52"/>
      <c r="AK832" s="52"/>
      <c r="AL832" s="52"/>
      <c r="AM832" s="52"/>
      <c r="AN832" s="52"/>
      <c r="AO832" s="52"/>
      <c r="AP832" s="52"/>
      <c r="AQ832" s="52"/>
      <c r="AR832" s="52"/>
      <c r="AS832" s="52"/>
      <c r="AT832" s="46">
        <f>SUBTOTAL(9,AT834:AT1027)</f>
        <v>784022061364800</v>
      </c>
      <c r="AU832" s="46">
        <f>SUBTOTAL(9,AU834:AU1027)</f>
        <v>14219760153200</v>
      </c>
      <c r="AV832" s="46">
        <f>SUBTOTAL(9,AV834:AV1027)</f>
        <v>196005515341200</v>
      </c>
      <c r="AW832" s="46">
        <f>SUBTOTAL(9,AW834:AW1027)</f>
        <v>89652436605000</v>
      </c>
      <c r="AX832" s="46">
        <f>SUBTOTAL(9,AX834:AX1027)</f>
        <v>0</v>
      </c>
      <c r="AY832" s="46">
        <f>SUBTOTAL(9,AY834:AY1027)</f>
        <v>32895344908800</v>
      </c>
      <c r="AZ832" s="46">
        <f>SUBTOTAL(9,AZ834:AZ1027)</f>
        <v>20451660595200</v>
      </c>
      <c r="BA832" s="46">
        <f>SUBTOTAL(9,BA834:BA1027)</f>
        <v>0</v>
      </c>
      <c r="BB832" s="46">
        <f>SUBTOTAL(9,BB834:BB1027)</f>
        <v>1137246778968200</v>
      </c>
      <c r="BC832" s="46">
        <f>SUBTOTAL(9,BC834:BC1027)</f>
        <v>90979742317456.016</v>
      </c>
      <c r="BD832" s="46">
        <f>SUBTOTAL(9,BD834:BD1027)</f>
        <v>1046267036650743.7</v>
      </c>
      <c r="BE832" s="46">
        <f>SUBTOTAL(9,BE834:BE1027)</f>
        <v>20162143832537.207</v>
      </c>
      <c r="BF832" s="46">
        <f>SUBTOTAL(9,BF834:BF1027)</f>
        <v>1026104892818206.4</v>
      </c>
      <c r="BG832" s="46">
        <f>SUBTOTAL(9,BG834:BG1027)</f>
        <v>0</v>
      </c>
      <c r="BH832" s="46">
        <f>SUBTOTAL(9,BH834:BH1027)</f>
        <v>488698361600000</v>
      </c>
      <c r="BI832" s="46">
        <f>SUBTOTAL(9,BI834:BI1027)</f>
        <v>791188190</v>
      </c>
      <c r="BJ832" s="46">
        <f>SUBTOTAL(9,BJ834:BJ1027)</f>
        <v>29463848195600</v>
      </c>
      <c r="BK832" s="46">
        <f>SUBTOTAL(9,BK834:BK1027)</f>
        <v>620727551</v>
      </c>
      <c r="BL832" s="46" t="e">
        <f>SUBTOTAL(9,BL834:BL1027)</f>
        <v>#N/A</v>
      </c>
      <c r="BM832" s="46">
        <f>SUBTOTAL(9,BM834:BM1027)</f>
        <v>1562516492613208.5</v>
      </c>
      <c r="BN832" s="46">
        <f>SUBTOTAL(9,BN834:BN1027)</f>
        <v>3215120800000</v>
      </c>
      <c r="BO832" s="46"/>
    </row>
    <row r="833" spans="35:67">
      <c r="AI833" s="52" t="s">
        <v>49</v>
      </c>
      <c r="AJ833" s="52"/>
      <c r="AK833" s="52"/>
      <c r="AL833" s="52"/>
      <c r="AM833" s="52"/>
      <c r="AN833" s="52"/>
      <c r="AO833" s="52"/>
      <c r="AP833" s="52"/>
      <c r="AQ833" s="52"/>
      <c r="AR833" s="52"/>
      <c r="AS833" s="52"/>
      <c r="AT833" s="46">
        <f t="shared" ref="AT833:BN833" si="49">AT832*3</f>
        <v>2352066184094400</v>
      </c>
      <c r="AU833" s="46">
        <f t="shared" si="49"/>
        <v>42659280459600</v>
      </c>
      <c r="AV833" s="46">
        <f t="shared" si="49"/>
        <v>588016546023600</v>
      </c>
      <c r="AW833" s="46">
        <f t="shared" si="49"/>
        <v>268957309815000</v>
      </c>
      <c r="AX833" s="46">
        <f t="shared" si="49"/>
        <v>0</v>
      </c>
      <c r="AY833" s="46">
        <f t="shared" si="49"/>
        <v>98686034726400</v>
      </c>
      <c r="AZ833" s="46">
        <f t="shared" si="49"/>
        <v>61354981785600</v>
      </c>
      <c r="BA833" s="46">
        <f t="shared" si="49"/>
        <v>0</v>
      </c>
      <c r="BB833" s="46">
        <f t="shared" si="49"/>
        <v>3411740336904600</v>
      </c>
      <c r="BC833" s="46">
        <f t="shared" si="49"/>
        <v>272939226952368.06</v>
      </c>
      <c r="BD833" s="46">
        <f t="shared" si="49"/>
        <v>3138801109952231</v>
      </c>
      <c r="BE833" s="46">
        <f t="shared" si="49"/>
        <v>60486431497611.625</v>
      </c>
      <c r="BF833" s="46">
        <f t="shared" si="49"/>
        <v>3078314678454619</v>
      </c>
      <c r="BG833" s="46">
        <f t="shared" si="49"/>
        <v>0</v>
      </c>
      <c r="BH833" s="46">
        <f t="shared" si="49"/>
        <v>1466095084800000</v>
      </c>
      <c r="BI833" s="46">
        <f t="shared" si="49"/>
        <v>2373564570</v>
      </c>
      <c r="BJ833" s="46">
        <f t="shared" si="49"/>
        <v>88391544586800</v>
      </c>
      <c r="BK833" s="46">
        <f t="shared" si="49"/>
        <v>1862182653</v>
      </c>
      <c r="BL833" s="46" t="e">
        <f t="shared" si="49"/>
        <v>#N/A</v>
      </c>
      <c r="BM833" s="46">
        <f t="shared" si="49"/>
        <v>4687549477839626</v>
      </c>
      <c r="BN833" s="46">
        <f t="shared" si="49"/>
        <v>9645362400000</v>
      </c>
      <c r="BO833" s="46"/>
    </row>
    <row r="834" spans="35:67">
      <c r="AI834" s="31">
        <v>142</v>
      </c>
      <c r="AJ834" s="32" t="s">
        <v>51</v>
      </c>
      <c r="AK834" s="31" t="s">
        <v>52</v>
      </c>
      <c r="AL834" s="33" t="s">
        <v>53</v>
      </c>
      <c r="AM834" s="31" t="s">
        <v>54</v>
      </c>
      <c r="AN834" s="31" t="s">
        <v>0</v>
      </c>
      <c r="AO834" s="34">
        <v>10806003</v>
      </c>
      <c r="AP834" s="31">
        <v>23</v>
      </c>
      <c r="AQ834" s="31">
        <v>1</v>
      </c>
      <c r="AR834" s="31">
        <v>20</v>
      </c>
      <c r="AS834" s="31">
        <v>261</v>
      </c>
      <c r="AT834" s="35">
        <v>1252800</v>
      </c>
      <c r="AU834" s="35">
        <v>0</v>
      </c>
      <c r="AV834" s="35">
        <v>313200</v>
      </c>
      <c r="AW834" s="35">
        <v>122500</v>
      </c>
      <c r="AX834" s="35">
        <v>0</v>
      </c>
      <c r="AY834" s="35">
        <v>0</v>
      </c>
      <c r="AZ834" s="35">
        <v>0</v>
      </c>
      <c r="BA834" s="35">
        <v>0</v>
      </c>
      <c r="BB834" s="35">
        <v>1688500</v>
      </c>
      <c r="BC834" s="35">
        <v>135080</v>
      </c>
      <c r="BD834" s="35">
        <v>1553420</v>
      </c>
      <c r="BE834" s="35">
        <v>27671</v>
      </c>
      <c r="BF834" s="35">
        <v>1525749</v>
      </c>
      <c r="BG834" s="35">
        <v>0</v>
      </c>
      <c r="BH834" s="35">
        <v>760000</v>
      </c>
      <c r="BI834" s="35">
        <v>2</v>
      </c>
      <c r="BJ834" s="35">
        <v>74480</v>
      </c>
      <c r="BK834" s="35">
        <v>1</v>
      </c>
      <c r="BL834" s="35">
        <v>29400</v>
      </c>
      <c r="BM834" s="35">
        <v>2389629</v>
      </c>
      <c r="BN834" s="35">
        <v>5000</v>
      </c>
      <c r="BO834" s="37"/>
    </row>
    <row r="835" spans="35:67">
      <c r="AI835" s="31">
        <v>175</v>
      </c>
      <c r="AJ835" s="32" t="s">
        <v>51</v>
      </c>
      <c r="AK835" s="31" t="s">
        <v>52</v>
      </c>
      <c r="AL835" s="33" t="s">
        <v>53</v>
      </c>
      <c r="AM835" s="31" t="s">
        <v>54</v>
      </c>
      <c r="AN835" s="31" t="s">
        <v>0</v>
      </c>
      <c r="AO835" s="34">
        <v>10806003</v>
      </c>
      <c r="AP835" s="31">
        <v>34</v>
      </c>
      <c r="AQ835" s="31">
        <v>1</v>
      </c>
      <c r="AR835" s="31">
        <v>19</v>
      </c>
      <c r="AS835" s="31">
        <v>254</v>
      </c>
      <c r="AT835" s="35">
        <v>1219200</v>
      </c>
      <c r="AU835" s="35">
        <v>58800</v>
      </c>
      <c r="AV835" s="35">
        <v>304800</v>
      </c>
      <c r="AW835" s="35">
        <v>227500</v>
      </c>
      <c r="AX835" s="35">
        <v>0</v>
      </c>
      <c r="AY835" s="35">
        <v>0</v>
      </c>
      <c r="AZ835" s="35">
        <v>0</v>
      </c>
      <c r="BA835" s="35">
        <v>0</v>
      </c>
      <c r="BB835" s="35">
        <v>1810300</v>
      </c>
      <c r="BC835" s="35">
        <v>144824</v>
      </c>
      <c r="BD835" s="35">
        <v>1665476</v>
      </c>
      <c r="BE835" s="35">
        <v>33273.800000000003</v>
      </c>
      <c r="BF835" s="35">
        <v>1632202.2</v>
      </c>
      <c r="BG835" s="35">
        <v>0</v>
      </c>
      <c r="BH835" s="35">
        <v>760000</v>
      </c>
      <c r="BI835" s="35">
        <v>0</v>
      </c>
      <c r="BJ835" s="35">
        <v>0</v>
      </c>
      <c r="BK835" s="35">
        <v>1</v>
      </c>
      <c r="BL835" s="35">
        <v>29400</v>
      </c>
      <c r="BM835" s="35">
        <v>2421602.2000000002</v>
      </c>
      <c r="BN835" s="35">
        <v>5000</v>
      </c>
      <c r="BO835" s="37"/>
    </row>
    <row r="836" spans="35:67">
      <c r="AI836" s="31">
        <v>176</v>
      </c>
      <c r="AJ836" s="32" t="s">
        <v>51</v>
      </c>
      <c r="AK836" s="31" t="s">
        <v>52</v>
      </c>
      <c r="AL836" s="33" t="s">
        <v>53</v>
      </c>
      <c r="AM836" s="31" t="s">
        <v>54</v>
      </c>
      <c r="AN836" s="31" t="s">
        <v>0</v>
      </c>
      <c r="AO836" s="34">
        <v>10806003</v>
      </c>
      <c r="AP836" s="31">
        <v>26</v>
      </c>
      <c r="AQ836" s="31">
        <v>1</v>
      </c>
      <c r="AR836" s="31">
        <v>19</v>
      </c>
      <c r="AS836" s="31">
        <v>254</v>
      </c>
      <c r="AT836" s="35">
        <v>1219200</v>
      </c>
      <c r="AU836" s="35">
        <v>0</v>
      </c>
      <c r="AV836" s="35">
        <v>304800</v>
      </c>
      <c r="AW836" s="35">
        <v>147500</v>
      </c>
      <c r="AX836" s="35">
        <v>0</v>
      </c>
      <c r="AY836" s="35">
        <v>0</v>
      </c>
      <c r="AZ836" s="35">
        <v>0</v>
      </c>
      <c r="BA836" s="35">
        <v>0</v>
      </c>
      <c r="BB836" s="35">
        <v>1671500</v>
      </c>
      <c r="BC836" s="35">
        <v>133720</v>
      </c>
      <c r="BD836" s="35">
        <v>1537780</v>
      </c>
      <c r="BE836" s="35">
        <v>26889</v>
      </c>
      <c r="BF836" s="35">
        <v>1510891</v>
      </c>
      <c r="BG836" s="35">
        <v>0</v>
      </c>
      <c r="BH836" s="35">
        <v>760000</v>
      </c>
      <c r="BI836" s="35">
        <v>0</v>
      </c>
      <c r="BJ836" s="35">
        <v>0</v>
      </c>
      <c r="BK836" s="35">
        <v>0</v>
      </c>
      <c r="BL836" s="35">
        <v>0</v>
      </c>
      <c r="BM836" s="35">
        <v>2270891</v>
      </c>
      <c r="BN836" s="35">
        <v>5000</v>
      </c>
      <c r="BO836" s="37"/>
    </row>
    <row r="837" spans="35:67">
      <c r="AI837" s="31">
        <v>177</v>
      </c>
      <c r="AJ837" s="32" t="s">
        <v>51</v>
      </c>
      <c r="AK837" s="31" t="s">
        <v>52</v>
      </c>
      <c r="AL837" s="33" t="s">
        <v>53</v>
      </c>
      <c r="AM837" s="31" t="s">
        <v>54</v>
      </c>
      <c r="AN837" s="31" t="s">
        <v>0</v>
      </c>
      <c r="AO837" s="34">
        <v>10806003</v>
      </c>
      <c r="AP837" s="31">
        <v>34</v>
      </c>
      <c r="AQ837" s="31">
        <v>1</v>
      </c>
      <c r="AR837" s="31">
        <v>19</v>
      </c>
      <c r="AS837" s="31">
        <v>254</v>
      </c>
      <c r="AT837" s="35">
        <v>1219200</v>
      </c>
      <c r="AU837" s="35">
        <v>0</v>
      </c>
      <c r="AV837" s="35">
        <v>304800</v>
      </c>
      <c r="AW837" s="35">
        <v>227500</v>
      </c>
      <c r="AX837" s="35">
        <v>0</v>
      </c>
      <c r="AY837" s="35">
        <v>0</v>
      </c>
      <c r="AZ837" s="35">
        <v>0</v>
      </c>
      <c r="BA837" s="35">
        <v>0</v>
      </c>
      <c r="BB837" s="35">
        <v>1751500</v>
      </c>
      <c r="BC837" s="35">
        <v>140120</v>
      </c>
      <c r="BD837" s="35">
        <v>1611380</v>
      </c>
      <c r="BE837" s="35">
        <v>30569</v>
      </c>
      <c r="BF837" s="35">
        <v>1580811</v>
      </c>
      <c r="BG837" s="35">
        <v>0</v>
      </c>
      <c r="BH837" s="35">
        <v>760000</v>
      </c>
      <c r="BI837" s="35">
        <v>0</v>
      </c>
      <c r="BJ837" s="35">
        <v>0</v>
      </c>
      <c r="BK837" s="35">
        <v>1</v>
      </c>
      <c r="BL837" s="35">
        <v>29400</v>
      </c>
      <c r="BM837" s="35">
        <v>2370211</v>
      </c>
      <c r="BN837" s="35">
        <v>5000</v>
      </c>
      <c r="BO837" s="37"/>
    </row>
    <row r="839" spans="35:67">
      <c r="AI839" s="7" t="s">
        <v>1</v>
      </c>
      <c r="AP839" s="7" t="s">
        <v>1</v>
      </c>
      <c r="AQ839" s="8"/>
      <c r="AS839" s="8"/>
      <c r="AT839" s="8"/>
      <c r="AU839" s="9"/>
      <c r="AV839" s="9"/>
      <c r="AW839" s="7" t="s">
        <v>1</v>
      </c>
      <c r="AX839" s="8"/>
      <c r="AY839" s="9"/>
      <c r="AZ839" s="8"/>
      <c r="BA839" s="8"/>
      <c r="BB839" s="7"/>
      <c r="BC839" s="7" t="s">
        <v>2</v>
      </c>
      <c r="BD839" s="8"/>
      <c r="BF839" s="8"/>
      <c r="BG839" s="8"/>
      <c r="BH839" s="8"/>
      <c r="BI839" s="9"/>
      <c r="BJ839" s="8"/>
      <c r="BK839" s="7" t="s">
        <v>1</v>
      </c>
      <c r="BL839" s="8"/>
      <c r="BM839" s="9"/>
      <c r="BO839" s="1"/>
    </row>
    <row r="840" spans="35:67">
      <c r="AI840" s="10" t="s">
        <v>3</v>
      </c>
      <c r="AJ840" s="11"/>
      <c r="AK840" s="11"/>
      <c r="AL840" s="11"/>
      <c r="AM840" s="11"/>
      <c r="AN840" s="11"/>
      <c r="AO840" s="11"/>
      <c r="AP840" s="10" t="s">
        <v>4</v>
      </c>
      <c r="AQ840" s="12"/>
      <c r="AS840" s="12"/>
      <c r="AT840" s="12"/>
      <c r="AU840" s="12"/>
      <c r="AV840" s="9"/>
      <c r="AW840" s="10" t="s">
        <v>5</v>
      </c>
      <c r="AX840" s="12"/>
      <c r="AY840" s="9"/>
      <c r="AZ840" s="12"/>
      <c r="BA840" s="12"/>
      <c r="BB840" s="12"/>
      <c r="BC840" s="10" t="s">
        <v>6</v>
      </c>
      <c r="BD840" s="13"/>
      <c r="BF840" s="12"/>
      <c r="BG840" s="12"/>
      <c r="BH840" s="12"/>
      <c r="BI840" s="9"/>
      <c r="BJ840" s="13"/>
      <c r="BK840" s="10" t="s">
        <v>7</v>
      </c>
      <c r="BL840" s="12"/>
      <c r="BM840" s="9"/>
      <c r="BO840" s="1"/>
    </row>
    <row r="850" spans="35:67">
      <c r="AI850" s="53" t="s">
        <v>50</v>
      </c>
      <c r="AJ850" s="53"/>
      <c r="AK850" s="53"/>
      <c r="AL850" s="53"/>
      <c r="AM850" s="53"/>
      <c r="AN850" s="53"/>
      <c r="AO850" s="53"/>
      <c r="AP850" s="53"/>
      <c r="AQ850" s="53"/>
      <c r="AR850" s="53"/>
      <c r="AS850" s="53"/>
      <c r="AT850" s="53"/>
      <c r="AU850" s="53"/>
      <c r="AV850" s="53"/>
      <c r="AW850" s="53"/>
      <c r="AX850" s="53"/>
      <c r="AY850" s="53"/>
      <c r="AZ850" s="53"/>
      <c r="BA850" s="53"/>
      <c r="BB850" s="53"/>
      <c r="BC850" s="53"/>
      <c r="BD850" s="53"/>
      <c r="BE850" s="53"/>
      <c r="BF850" s="53"/>
      <c r="BG850" s="53"/>
      <c r="BH850" s="53"/>
      <c r="BI850" s="53"/>
      <c r="BJ850" s="53"/>
      <c r="BK850" s="53"/>
      <c r="BL850" s="53"/>
      <c r="BM850" s="53"/>
      <c r="BN850" s="53"/>
      <c r="BO850" s="53"/>
    </row>
    <row r="851" spans="35:67">
      <c r="AI851" s="53" t="s">
        <v>8</v>
      </c>
      <c r="AJ851" s="53"/>
      <c r="AK851" s="53"/>
      <c r="AL851" s="53"/>
      <c r="AM851" s="53"/>
      <c r="AN851" s="53"/>
      <c r="AO851" s="53"/>
      <c r="AP851" s="53"/>
      <c r="AQ851" s="53"/>
      <c r="AR851" s="53"/>
      <c r="AS851" s="53"/>
      <c r="AT851" s="53"/>
      <c r="AU851" s="53"/>
      <c r="AV851" s="53"/>
      <c r="AW851" s="53"/>
      <c r="AX851" s="53"/>
      <c r="AY851" s="53"/>
      <c r="AZ851" s="53"/>
      <c r="BA851" s="53"/>
      <c r="BB851" s="53"/>
      <c r="BC851" s="53"/>
      <c r="BD851" s="53"/>
      <c r="BE851" s="53"/>
      <c r="BF851" s="53"/>
      <c r="BG851" s="53"/>
      <c r="BH851" s="53"/>
      <c r="BI851" s="53"/>
      <c r="BJ851" s="53"/>
      <c r="BK851" s="53"/>
      <c r="BL851" s="53"/>
      <c r="BM851" s="53"/>
      <c r="BN851" s="53"/>
      <c r="BO851" s="53"/>
    </row>
    <row r="852" spans="35:67">
      <c r="AI852" s="54" t="s">
        <v>9</v>
      </c>
      <c r="AJ852" s="54"/>
      <c r="AK852" s="42"/>
      <c r="AL852" s="43"/>
      <c r="AM852" s="42"/>
      <c r="AN852" s="42"/>
      <c r="AO852" s="42"/>
      <c r="AP852" s="42"/>
      <c r="AQ852" s="42"/>
      <c r="AR852" s="42"/>
      <c r="AS852" s="42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</row>
    <row r="853" spans="35:67">
      <c r="AI853" s="54" t="s">
        <v>10</v>
      </c>
      <c r="AJ853" s="54"/>
      <c r="AK853" s="17"/>
      <c r="AL853" s="44"/>
      <c r="AM853" s="17"/>
      <c r="AN853" s="3"/>
      <c r="AO853" s="25"/>
      <c r="AP853" s="25"/>
      <c r="AQ853" s="25"/>
      <c r="AR853" s="25"/>
      <c r="AS853" s="25"/>
      <c r="AT853" s="25"/>
      <c r="AU853" s="25"/>
      <c r="AV853" s="25"/>
      <c r="AW853" s="25"/>
      <c r="AX853" s="25"/>
      <c r="AY853" s="25"/>
      <c r="AZ853" s="25"/>
      <c r="BA853" s="25"/>
      <c r="BB853" s="25"/>
      <c r="BC853" s="25"/>
      <c r="BD853" s="25"/>
      <c r="BE853" s="25"/>
      <c r="BF853" s="25"/>
      <c r="BG853" s="25"/>
      <c r="BH853" s="25"/>
      <c r="BI853" s="25"/>
      <c r="BJ853" s="25"/>
      <c r="BK853" s="25"/>
      <c r="BL853" s="25"/>
      <c r="BM853" s="19"/>
      <c r="BN853" s="19"/>
      <c r="BO853" s="16"/>
    </row>
    <row r="854" spans="35:67">
      <c r="AI854" s="55" t="s">
        <v>12</v>
      </c>
      <c r="AJ854" s="55"/>
      <c r="AK854" s="44"/>
      <c r="AL854" s="44"/>
      <c r="AM854" s="44"/>
      <c r="AN854" s="44"/>
      <c r="AO854" s="17"/>
      <c r="AP854" s="44"/>
      <c r="AQ854" s="44"/>
      <c r="AR854" s="44"/>
      <c r="AS854" s="44"/>
      <c r="AT854" s="24"/>
      <c r="AU854" s="24"/>
      <c r="AV854" s="24"/>
      <c r="AW854" s="24"/>
      <c r="AX854" s="24"/>
      <c r="AY854" s="24"/>
      <c r="AZ854" s="24"/>
      <c r="BA854" s="24"/>
      <c r="BB854" s="24"/>
      <c r="BC854" s="24"/>
      <c r="BD854" s="24"/>
      <c r="BE854" s="24"/>
      <c r="BF854" s="24"/>
      <c r="BG854" s="24"/>
      <c r="BH854" s="24"/>
      <c r="BI854" s="24"/>
      <c r="BJ854" s="24"/>
      <c r="BK854" s="24"/>
      <c r="BL854" s="24"/>
      <c r="BM854" s="24"/>
      <c r="BN854" s="4"/>
      <c r="BO854" s="4"/>
    </row>
    <row r="855" spans="35:67">
      <c r="AI855" s="56" t="s">
        <v>11</v>
      </c>
      <c r="AJ855" s="56"/>
      <c r="AK855" s="56"/>
      <c r="AL855" s="56"/>
      <c r="AM855" s="56"/>
      <c r="AN855" s="56"/>
      <c r="AO855" s="56"/>
      <c r="AP855" s="56"/>
      <c r="AQ855" s="56"/>
      <c r="AR855" s="56"/>
      <c r="AS855" s="56"/>
      <c r="AT855" s="56"/>
      <c r="AU855" s="56"/>
      <c r="AV855" s="56"/>
      <c r="AW855" s="56"/>
      <c r="AX855" s="56"/>
      <c r="AY855" s="56"/>
      <c r="AZ855" s="56"/>
      <c r="BA855" s="56"/>
      <c r="BB855" s="56"/>
      <c r="BC855" s="56"/>
      <c r="BD855" s="56"/>
      <c r="BE855" s="56"/>
      <c r="BF855" s="56"/>
      <c r="BG855" s="56"/>
      <c r="BH855" s="56"/>
      <c r="BI855" s="56"/>
      <c r="BJ855" s="56"/>
      <c r="BK855" s="56"/>
      <c r="BL855" s="56"/>
      <c r="BM855" s="56"/>
      <c r="BN855" s="56"/>
      <c r="BO855" s="56"/>
    </row>
    <row r="856" spans="35:67">
      <c r="AI856" s="20"/>
      <c r="AJ856" s="20"/>
      <c r="AK856" s="20"/>
      <c r="AL856" s="20"/>
      <c r="AM856" s="20"/>
      <c r="AN856" s="20"/>
      <c r="AO856" s="17"/>
      <c r="AP856" s="20"/>
      <c r="AQ856" s="20"/>
      <c r="AR856" s="20"/>
      <c r="AS856" s="20"/>
      <c r="AT856" s="21"/>
      <c r="AU856" s="21"/>
      <c r="AV856" s="21"/>
      <c r="AW856" s="21"/>
      <c r="AX856" s="21"/>
      <c r="AY856" s="21"/>
      <c r="AZ856" s="21"/>
      <c r="BA856" s="21"/>
      <c r="BB856" s="24"/>
      <c r="BC856" s="21"/>
      <c r="BD856" s="24"/>
      <c r="BE856" s="21"/>
      <c r="BF856" s="21"/>
      <c r="BG856" s="21"/>
      <c r="BH856" s="21"/>
      <c r="BI856" s="21"/>
      <c r="BJ856" s="21"/>
      <c r="BK856" s="21"/>
      <c r="BL856" s="21"/>
      <c r="BM856" s="57" t="s">
        <v>13</v>
      </c>
      <c r="BN856" s="57"/>
      <c r="BO856" s="57"/>
    </row>
    <row r="857" spans="35:67">
      <c r="AI857" s="58" t="s">
        <v>14</v>
      </c>
      <c r="AJ857" s="58" t="s">
        <v>15</v>
      </c>
      <c r="AK857" s="58" t="s">
        <v>16</v>
      </c>
      <c r="AL857" s="58" t="s">
        <v>17</v>
      </c>
      <c r="AM857" s="58" t="s">
        <v>18</v>
      </c>
      <c r="AN857" s="58" t="s">
        <v>19</v>
      </c>
      <c r="AO857" s="59" t="s">
        <v>20</v>
      </c>
      <c r="AP857" s="58" t="s">
        <v>21</v>
      </c>
      <c r="AQ857" s="58" t="s">
        <v>22</v>
      </c>
      <c r="AR857" s="58" t="s">
        <v>23</v>
      </c>
      <c r="AS857" s="58" t="s">
        <v>24</v>
      </c>
      <c r="AT857" s="47" t="s">
        <v>25</v>
      </c>
      <c r="AU857" s="47" t="s">
        <v>26</v>
      </c>
      <c r="AV857" s="48"/>
      <c r="AW857" s="48"/>
      <c r="AX857" s="48"/>
      <c r="AY857" s="48"/>
      <c r="AZ857" s="48"/>
      <c r="BA857" s="48"/>
      <c r="BB857" s="50" t="s">
        <v>27</v>
      </c>
      <c r="BC857" s="47" t="s">
        <v>28</v>
      </c>
      <c r="BD857" s="50" t="s">
        <v>29</v>
      </c>
      <c r="BE857" s="47" t="s">
        <v>30</v>
      </c>
      <c r="BF857" s="49" t="s">
        <v>31</v>
      </c>
      <c r="BG857" s="49" t="s">
        <v>32</v>
      </c>
      <c r="BH857" s="47" t="s">
        <v>33</v>
      </c>
      <c r="BI857" s="47" t="s">
        <v>34</v>
      </c>
      <c r="BJ857" s="48"/>
      <c r="BK857" s="48"/>
      <c r="BL857" s="48"/>
      <c r="BM857" s="50" t="s">
        <v>35</v>
      </c>
      <c r="BN857" s="47" t="s">
        <v>36</v>
      </c>
      <c r="BO857" s="50" t="s">
        <v>37</v>
      </c>
    </row>
    <row r="858" spans="35:67">
      <c r="AI858" s="52"/>
      <c r="AJ858" s="52"/>
      <c r="AK858" s="52"/>
      <c r="AL858" s="52"/>
      <c r="AM858" s="52"/>
      <c r="AN858" s="52"/>
      <c r="AO858" s="60"/>
      <c r="AP858" s="58"/>
      <c r="AQ858" s="52"/>
      <c r="AR858" s="52"/>
      <c r="AS858" s="52"/>
      <c r="AT858" s="48"/>
      <c r="AU858" s="45" t="s">
        <v>38</v>
      </c>
      <c r="AV858" s="45" t="s">
        <v>39</v>
      </c>
      <c r="AW858" s="45" t="s">
        <v>40</v>
      </c>
      <c r="AX858" s="45" t="s">
        <v>41</v>
      </c>
      <c r="AY858" s="45" t="s">
        <v>42</v>
      </c>
      <c r="AZ858" s="45" t="s">
        <v>43</v>
      </c>
      <c r="BA858" s="45" t="s">
        <v>44</v>
      </c>
      <c r="BB858" s="51"/>
      <c r="BC858" s="48"/>
      <c r="BD858" s="51"/>
      <c r="BE858" s="48"/>
      <c r="BF858" s="49"/>
      <c r="BG858" s="48"/>
      <c r="BH858" s="48"/>
      <c r="BI858" s="45" t="s">
        <v>45</v>
      </c>
      <c r="BJ858" s="45" t="s">
        <v>46</v>
      </c>
      <c r="BK858" s="45" t="s">
        <v>47</v>
      </c>
      <c r="BL858" s="45" t="s">
        <v>46</v>
      </c>
      <c r="BM858" s="51"/>
      <c r="BN858" s="48"/>
      <c r="BO858" s="51"/>
    </row>
    <row r="859" spans="35:67">
      <c r="AI859" s="52" t="s">
        <v>48</v>
      </c>
      <c r="AJ859" s="52"/>
      <c r="AK859" s="52"/>
      <c r="AL859" s="52"/>
      <c r="AM859" s="52"/>
      <c r="AN859" s="52"/>
      <c r="AO859" s="52"/>
      <c r="AP859" s="52"/>
      <c r="AQ859" s="52"/>
      <c r="AR859" s="52"/>
      <c r="AS859" s="52"/>
      <c r="AT859" s="46">
        <f>SUBTOTAL(9,AT861:AT1054)</f>
        <v>196014487963200</v>
      </c>
      <c r="AU859" s="46">
        <f>SUBTOTAL(9,AU861:AU1054)</f>
        <v>3555102782000</v>
      </c>
      <c r="AV859" s="46">
        <f>SUBTOTAL(9,AV861:AV1054)</f>
        <v>49003621990800</v>
      </c>
      <c r="AW859" s="46">
        <f>SUBTOTAL(9,AW861:AW1054)</f>
        <v>22414135132500</v>
      </c>
      <c r="AX859" s="46">
        <f>SUBTOTAL(9,AX861:AX1054)</f>
        <v>0</v>
      </c>
      <c r="AY859" s="46">
        <f>SUBTOTAL(9,AY861:AY1054)</f>
        <v>8224212769920</v>
      </c>
      <c r="AZ859" s="46">
        <f>SUBTOTAL(9,AZ861:AZ1054)</f>
        <v>5113149235200</v>
      </c>
      <c r="BA859" s="46">
        <f>SUBTOTAL(9,BA861:BA1054)</f>
        <v>0</v>
      </c>
      <c r="BB859" s="46">
        <f>SUBTOTAL(9,BB861:BB1054)</f>
        <v>284324709873620</v>
      </c>
      <c r="BC859" s="46">
        <f>SUBTOTAL(9,BC861:BC1054)</f>
        <v>22745976789889.598</v>
      </c>
      <c r="BD859" s="46">
        <f>SUBTOTAL(9,BD861:BD1054)</f>
        <v>261578733083730.41</v>
      </c>
      <c r="BE859" s="46">
        <f>SUBTOTAL(9,BE861:BE1054)</f>
        <v>5040766704186.5195</v>
      </c>
      <c r="BF859" s="46">
        <f>SUBTOTAL(9,BF861:BF1054)</f>
        <v>256537966379543.78</v>
      </c>
      <c r="BG859" s="46">
        <f>SUBTOTAL(9,BG861:BG1054)</f>
        <v>0</v>
      </c>
      <c r="BH859" s="46">
        <f>SUBTOTAL(9,BH861:BH1054)</f>
        <v>122180183240000</v>
      </c>
      <c r="BI859" s="46">
        <f>SUBTOTAL(9,BI861:BI1054)</f>
        <v>197806103</v>
      </c>
      <c r="BJ859" s="46">
        <f>SUBTOTAL(9,BJ861:BJ1054)</f>
        <v>7366299275720</v>
      </c>
      <c r="BK859" s="46">
        <f>SUBTOTAL(9,BK861:BK1054)</f>
        <v>155188992</v>
      </c>
      <c r="BL859" s="46" t="e">
        <f>SUBTOTAL(9,BL861:BL1054)</f>
        <v>#N/A</v>
      </c>
      <c r="BM859" s="46">
        <f>SUBTOTAL(9,BM861:BM1054)</f>
        <v>390647005260064.31</v>
      </c>
      <c r="BN859" s="46">
        <f>SUBTOTAL(9,BN861:BN1054)</f>
        <v>803816995000</v>
      </c>
      <c r="BO859" s="46"/>
    </row>
    <row r="860" spans="35:67">
      <c r="AI860" s="52" t="s">
        <v>49</v>
      </c>
      <c r="AJ860" s="52"/>
      <c r="AK860" s="52"/>
      <c r="AL860" s="52"/>
      <c r="AM860" s="52"/>
      <c r="AN860" s="52"/>
      <c r="AO860" s="52"/>
      <c r="AP860" s="52"/>
      <c r="AQ860" s="52"/>
      <c r="AR860" s="52"/>
      <c r="AS860" s="52"/>
      <c r="AT860" s="46">
        <f t="shared" ref="AT860:BN860" si="50">AT859*3</f>
        <v>588043463889600</v>
      </c>
      <c r="AU860" s="46">
        <f t="shared" si="50"/>
        <v>10665308346000</v>
      </c>
      <c r="AV860" s="46">
        <f t="shared" si="50"/>
        <v>147010865972400</v>
      </c>
      <c r="AW860" s="46">
        <f t="shared" si="50"/>
        <v>67242405397500</v>
      </c>
      <c r="AX860" s="46">
        <f t="shared" si="50"/>
        <v>0</v>
      </c>
      <c r="AY860" s="46">
        <f t="shared" si="50"/>
        <v>24672638309760</v>
      </c>
      <c r="AZ860" s="46">
        <f t="shared" si="50"/>
        <v>15339447705600</v>
      </c>
      <c r="BA860" s="46">
        <f t="shared" si="50"/>
        <v>0</v>
      </c>
      <c r="BB860" s="46">
        <f t="shared" si="50"/>
        <v>852974129620860</v>
      </c>
      <c r="BC860" s="46">
        <f t="shared" si="50"/>
        <v>68237930369668.797</v>
      </c>
      <c r="BD860" s="46">
        <f t="shared" si="50"/>
        <v>784736199251191.25</v>
      </c>
      <c r="BE860" s="46">
        <f t="shared" si="50"/>
        <v>15122300112559.559</v>
      </c>
      <c r="BF860" s="46">
        <f t="shared" si="50"/>
        <v>769613899138631.37</v>
      </c>
      <c r="BG860" s="46">
        <f t="shared" si="50"/>
        <v>0</v>
      </c>
      <c r="BH860" s="46">
        <f t="shared" si="50"/>
        <v>366540549720000</v>
      </c>
      <c r="BI860" s="46">
        <f t="shared" si="50"/>
        <v>593418309</v>
      </c>
      <c r="BJ860" s="46">
        <f t="shared" si="50"/>
        <v>22098897827160</v>
      </c>
      <c r="BK860" s="46">
        <f t="shared" si="50"/>
        <v>465566976</v>
      </c>
      <c r="BL860" s="46" t="e">
        <f t="shared" si="50"/>
        <v>#N/A</v>
      </c>
      <c r="BM860" s="46">
        <f t="shared" si="50"/>
        <v>1171941015780193</v>
      </c>
      <c r="BN860" s="46">
        <f t="shared" si="50"/>
        <v>2411450985000</v>
      </c>
      <c r="BO860" s="46"/>
    </row>
    <row r="861" spans="35:67">
      <c r="AI861" s="31">
        <v>144</v>
      </c>
      <c r="AJ861" s="32" t="s">
        <v>51</v>
      </c>
      <c r="AK861" s="31" t="s">
        <v>52</v>
      </c>
      <c r="AL861" s="33" t="s">
        <v>53</v>
      </c>
      <c r="AM861" s="31" t="s">
        <v>54</v>
      </c>
      <c r="AN861" s="31" t="s">
        <v>0</v>
      </c>
      <c r="AO861" s="34">
        <v>10806006</v>
      </c>
      <c r="AP861" s="31">
        <v>35</v>
      </c>
      <c r="AQ861" s="31">
        <v>1</v>
      </c>
      <c r="AR861" s="31">
        <v>20</v>
      </c>
      <c r="AS861" s="31">
        <v>261</v>
      </c>
      <c r="AT861" s="35">
        <v>1252800</v>
      </c>
      <c r="AU861" s="35">
        <v>0</v>
      </c>
      <c r="AV861" s="35">
        <v>313200</v>
      </c>
      <c r="AW861" s="35">
        <v>237500</v>
      </c>
      <c r="AX861" s="35">
        <v>0</v>
      </c>
      <c r="AY861" s="35">
        <v>0</v>
      </c>
      <c r="AZ861" s="35">
        <v>0</v>
      </c>
      <c r="BA861" s="35">
        <v>0</v>
      </c>
      <c r="BB861" s="35">
        <v>1803500</v>
      </c>
      <c r="BC861" s="35">
        <v>144280</v>
      </c>
      <c r="BD861" s="35">
        <v>1659220</v>
      </c>
      <c r="BE861" s="35">
        <v>32961</v>
      </c>
      <c r="BF861" s="35">
        <v>1626259</v>
      </c>
      <c r="BG861" s="35">
        <v>0</v>
      </c>
      <c r="BH861" s="35">
        <v>760000</v>
      </c>
      <c r="BI861" s="35">
        <v>1</v>
      </c>
      <c r="BJ861" s="35">
        <v>37240</v>
      </c>
      <c r="BK861" s="35">
        <v>0</v>
      </c>
      <c r="BL861" s="35">
        <v>0</v>
      </c>
      <c r="BM861" s="35">
        <v>2423499</v>
      </c>
      <c r="BN861" s="35">
        <v>5000</v>
      </c>
      <c r="BO861" s="37"/>
    </row>
    <row r="862" spans="35:67">
      <c r="AI862" s="31">
        <v>145</v>
      </c>
      <c r="AJ862" s="32" t="s">
        <v>51</v>
      </c>
      <c r="AK862" s="31" t="s">
        <v>52</v>
      </c>
      <c r="AL862" s="33" t="s">
        <v>53</v>
      </c>
      <c r="AM862" s="31" t="s">
        <v>54</v>
      </c>
      <c r="AN862" s="31" t="s">
        <v>0</v>
      </c>
      <c r="AO862" s="34">
        <v>10806006</v>
      </c>
      <c r="AP862" s="31">
        <v>23</v>
      </c>
      <c r="AQ862" s="31">
        <v>1</v>
      </c>
      <c r="AR862" s="31">
        <v>20</v>
      </c>
      <c r="AS862" s="31">
        <v>261</v>
      </c>
      <c r="AT862" s="35">
        <v>1252800</v>
      </c>
      <c r="AU862" s="35">
        <v>0</v>
      </c>
      <c r="AV862" s="35">
        <v>313200</v>
      </c>
      <c r="AW862" s="35">
        <v>122500</v>
      </c>
      <c r="AX862" s="35">
        <v>0</v>
      </c>
      <c r="AY862" s="35">
        <v>0</v>
      </c>
      <c r="AZ862" s="35">
        <v>0</v>
      </c>
      <c r="BA862" s="35">
        <v>0</v>
      </c>
      <c r="BB862" s="35">
        <v>1688500</v>
      </c>
      <c r="BC862" s="35">
        <v>135080</v>
      </c>
      <c r="BD862" s="35">
        <v>1553420</v>
      </c>
      <c r="BE862" s="35">
        <v>27671</v>
      </c>
      <c r="BF862" s="35">
        <v>1525749</v>
      </c>
      <c r="BG862" s="35">
        <v>0</v>
      </c>
      <c r="BH862" s="35">
        <v>760000</v>
      </c>
      <c r="BI862" s="35">
        <v>0</v>
      </c>
      <c r="BJ862" s="35">
        <v>0</v>
      </c>
      <c r="BK862" s="35">
        <v>0</v>
      </c>
      <c r="BL862" s="35">
        <v>0</v>
      </c>
      <c r="BM862" s="35">
        <v>2285749</v>
      </c>
      <c r="BN862" s="35">
        <v>5000</v>
      </c>
      <c r="BO862" s="37"/>
    </row>
    <row r="864" spans="35:67">
      <c r="AI864" s="7" t="s">
        <v>1</v>
      </c>
      <c r="AP864" s="7" t="s">
        <v>1</v>
      </c>
      <c r="AQ864" s="8"/>
      <c r="AS864" s="8"/>
      <c r="AT864" s="8"/>
      <c r="AU864" s="9"/>
      <c r="AV864" s="9"/>
      <c r="AW864" s="7" t="s">
        <v>1</v>
      </c>
      <c r="AX864" s="8"/>
      <c r="AY864" s="9"/>
      <c r="AZ864" s="8"/>
      <c r="BA864" s="8"/>
      <c r="BB864" s="7"/>
      <c r="BC864" s="7" t="s">
        <v>2</v>
      </c>
      <c r="BD864" s="8"/>
      <c r="BF864" s="8"/>
      <c r="BG864" s="8"/>
      <c r="BH864" s="8"/>
      <c r="BI864" s="9"/>
      <c r="BJ864" s="8"/>
      <c r="BK864" s="7" t="s">
        <v>1</v>
      </c>
      <c r="BL864" s="8"/>
      <c r="BM864" s="9"/>
      <c r="BO864" s="1"/>
    </row>
    <row r="865" spans="35:67">
      <c r="AI865" s="10" t="s">
        <v>3</v>
      </c>
      <c r="AJ865" s="11"/>
      <c r="AK865" s="11"/>
      <c r="AL865" s="11"/>
      <c r="AM865" s="11"/>
      <c r="AN865" s="11"/>
      <c r="AO865" s="11"/>
      <c r="AP865" s="10" t="s">
        <v>4</v>
      </c>
      <c r="AQ865" s="12"/>
      <c r="AS865" s="12"/>
      <c r="AT865" s="12"/>
      <c r="AU865" s="12"/>
      <c r="AV865" s="9"/>
      <c r="AW865" s="10" t="s">
        <v>5</v>
      </c>
      <c r="AX865" s="12"/>
      <c r="AY865" s="9"/>
      <c r="AZ865" s="12"/>
      <c r="BA865" s="12"/>
      <c r="BB865" s="12"/>
      <c r="BC865" s="10" t="s">
        <v>6</v>
      </c>
      <c r="BD865" s="13"/>
      <c r="BF865" s="12"/>
      <c r="BG865" s="12"/>
      <c r="BH865" s="12"/>
      <c r="BI865" s="9"/>
      <c r="BJ865" s="13"/>
      <c r="BK865" s="10" t="s">
        <v>7</v>
      </c>
      <c r="BL865" s="12"/>
      <c r="BM865" s="9"/>
      <c r="BO865" s="1"/>
    </row>
    <row r="875" spans="35:67">
      <c r="AI875" s="53" t="s">
        <v>50</v>
      </c>
      <c r="AJ875" s="53"/>
      <c r="AK875" s="53"/>
      <c r="AL875" s="53"/>
      <c r="AM875" s="53"/>
      <c r="AN875" s="53"/>
      <c r="AO875" s="53"/>
      <c r="AP875" s="53"/>
      <c r="AQ875" s="53"/>
      <c r="AR875" s="53"/>
      <c r="AS875" s="53"/>
      <c r="AT875" s="53"/>
      <c r="AU875" s="53"/>
      <c r="AV875" s="53"/>
      <c r="AW875" s="53"/>
      <c r="AX875" s="53"/>
      <c r="AY875" s="53"/>
      <c r="AZ875" s="53"/>
      <c r="BA875" s="53"/>
      <c r="BB875" s="53"/>
      <c r="BC875" s="53"/>
      <c r="BD875" s="53"/>
      <c r="BE875" s="53"/>
      <c r="BF875" s="53"/>
      <c r="BG875" s="53"/>
      <c r="BH875" s="53"/>
      <c r="BI875" s="53"/>
      <c r="BJ875" s="53"/>
      <c r="BK875" s="53"/>
      <c r="BL875" s="53"/>
      <c r="BM875" s="53"/>
      <c r="BN875" s="53"/>
      <c r="BO875" s="53"/>
    </row>
    <row r="876" spans="35:67">
      <c r="AI876" s="53" t="s">
        <v>8</v>
      </c>
      <c r="AJ876" s="53"/>
      <c r="AK876" s="53"/>
      <c r="AL876" s="53"/>
      <c r="AM876" s="53"/>
      <c r="AN876" s="53"/>
      <c r="AO876" s="53"/>
      <c r="AP876" s="53"/>
      <c r="AQ876" s="53"/>
      <c r="AR876" s="53"/>
      <c r="AS876" s="53"/>
      <c r="AT876" s="53"/>
      <c r="AU876" s="53"/>
      <c r="AV876" s="53"/>
      <c r="AW876" s="53"/>
      <c r="AX876" s="53"/>
      <c r="AY876" s="53"/>
      <c r="AZ876" s="53"/>
      <c r="BA876" s="53"/>
      <c r="BB876" s="53"/>
      <c r="BC876" s="53"/>
      <c r="BD876" s="53"/>
      <c r="BE876" s="53"/>
      <c r="BF876" s="53"/>
      <c r="BG876" s="53"/>
      <c r="BH876" s="53"/>
      <c r="BI876" s="53"/>
      <c r="BJ876" s="53"/>
      <c r="BK876" s="53"/>
      <c r="BL876" s="53"/>
      <c r="BM876" s="53"/>
      <c r="BN876" s="53"/>
      <c r="BO876" s="53"/>
    </row>
    <row r="877" spans="35:67">
      <c r="AI877" s="54" t="s">
        <v>9</v>
      </c>
      <c r="AJ877" s="54"/>
      <c r="AK877" s="42"/>
      <c r="AL877" s="43"/>
      <c r="AM877" s="42"/>
      <c r="AN877" s="42"/>
      <c r="AO877" s="42"/>
      <c r="AP877" s="42"/>
      <c r="AQ877" s="42"/>
      <c r="AR877" s="42"/>
      <c r="AS877" s="42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</row>
    <row r="878" spans="35:67">
      <c r="AI878" s="54" t="s">
        <v>10</v>
      </c>
      <c r="AJ878" s="54"/>
      <c r="AK878" s="17"/>
      <c r="AL878" s="44"/>
      <c r="AM878" s="17"/>
      <c r="AN878" s="3"/>
      <c r="AO878" s="25"/>
      <c r="AP878" s="25"/>
      <c r="AQ878" s="25"/>
      <c r="AR878" s="25"/>
      <c r="AS878" s="25"/>
      <c r="AT878" s="25"/>
      <c r="AU878" s="25"/>
      <c r="AV878" s="25"/>
      <c r="AW878" s="25"/>
      <c r="AX878" s="25"/>
      <c r="AY878" s="25"/>
      <c r="AZ878" s="25"/>
      <c r="BA878" s="25"/>
      <c r="BB878" s="25"/>
      <c r="BC878" s="25"/>
      <c r="BD878" s="25"/>
      <c r="BE878" s="25"/>
      <c r="BF878" s="25"/>
      <c r="BG878" s="25"/>
      <c r="BH878" s="25"/>
      <c r="BI878" s="25"/>
      <c r="BJ878" s="25"/>
      <c r="BK878" s="25"/>
      <c r="BL878" s="25"/>
      <c r="BM878" s="19"/>
      <c r="BN878" s="19"/>
      <c r="BO878" s="16"/>
    </row>
    <row r="879" spans="35:67">
      <c r="AI879" s="55" t="s">
        <v>12</v>
      </c>
      <c r="AJ879" s="55"/>
      <c r="AK879" s="44"/>
      <c r="AL879" s="44"/>
      <c r="AM879" s="44"/>
      <c r="AN879" s="44"/>
      <c r="AO879" s="17"/>
      <c r="AP879" s="44"/>
      <c r="AQ879" s="44"/>
      <c r="AR879" s="44"/>
      <c r="AS879" s="44"/>
      <c r="AT879" s="24"/>
      <c r="AU879" s="24"/>
      <c r="AV879" s="24"/>
      <c r="AW879" s="24"/>
      <c r="AX879" s="24"/>
      <c r="AY879" s="24"/>
      <c r="AZ879" s="24"/>
      <c r="BA879" s="24"/>
      <c r="BB879" s="24"/>
      <c r="BC879" s="24"/>
      <c r="BD879" s="24"/>
      <c r="BE879" s="24"/>
      <c r="BF879" s="24"/>
      <c r="BG879" s="24"/>
      <c r="BH879" s="24"/>
      <c r="BI879" s="24"/>
      <c r="BJ879" s="24"/>
      <c r="BK879" s="24"/>
      <c r="BL879" s="24"/>
      <c r="BM879" s="24"/>
      <c r="BN879" s="4"/>
      <c r="BO879" s="4"/>
    </row>
    <row r="880" spans="35:67">
      <c r="AI880" s="56" t="s">
        <v>11</v>
      </c>
      <c r="AJ880" s="56"/>
      <c r="AK880" s="56"/>
      <c r="AL880" s="56"/>
      <c r="AM880" s="56"/>
      <c r="AN880" s="56"/>
      <c r="AO880" s="56"/>
      <c r="AP880" s="56"/>
      <c r="AQ880" s="56"/>
      <c r="AR880" s="56"/>
      <c r="AS880" s="56"/>
      <c r="AT880" s="56"/>
      <c r="AU880" s="56"/>
      <c r="AV880" s="56"/>
      <c r="AW880" s="56"/>
      <c r="AX880" s="56"/>
      <c r="AY880" s="56"/>
      <c r="AZ880" s="56"/>
      <c r="BA880" s="56"/>
      <c r="BB880" s="56"/>
      <c r="BC880" s="56"/>
      <c r="BD880" s="56"/>
      <c r="BE880" s="56"/>
      <c r="BF880" s="56"/>
      <c r="BG880" s="56"/>
      <c r="BH880" s="56"/>
      <c r="BI880" s="56"/>
      <c r="BJ880" s="56"/>
      <c r="BK880" s="56"/>
      <c r="BL880" s="56"/>
      <c r="BM880" s="56"/>
      <c r="BN880" s="56"/>
      <c r="BO880" s="56"/>
    </row>
    <row r="881" spans="35:67">
      <c r="AI881" s="20"/>
      <c r="AJ881" s="20"/>
      <c r="AK881" s="20"/>
      <c r="AL881" s="20"/>
      <c r="AM881" s="20"/>
      <c r="AN881" s="20"/>
      <c r="AO881" s="17"/>
      <c r="AP881" s="20"/>
      <c r="AQ881" s="20"/>
      <c r="AR881" s="20"/>
      <c r="AS881" s="20"/>
      <c r="AT881" s="21"/>
      <c r="AU881" s="21"/>
      <c r="AV881" s="21"/>
      <c r="AW881" s="21"/>
      <c r="AX881" s="21"/>
      <c r="AY881" s="21"/>
      <c r="AZ881" s="21"/>
      <c r="BA881" s="21"/>
      <c r="BB881" s="24"/>
      <c r="BC881" s="21"/>
      <c r="BD881" s="24"/>
      <c r="BE881" s="21"/>
      <c r="BF881" s="21"/>
      <c r="BG881" s="21"/>
      <c r="BH881" s="21"/>
      <c r="BI881" s="21"/>
      <c r="BJ881" s="21"/>
      <c r="BK881" s="21"/>
      <c r="BL881" s="21"/>
      <c r="BM881" s="57" t="s">
        <v>13</v>
      </c>
      <c r="BN881" s="57"/>
      <c r="BO881" s="57"/>
    </row>
    <row r="882" spans="35:67">
      <c r="AI882" s="58" t="s">
        <v>14</v>
      </c>
      <c r="AJ882" s="58" t="s">
        <v>15</v>
      </c>
      <c r="AK882" s="58" t="s">
        <v>16</v>
      </c>
      <c r="AL882" s="58" t="s">
        <v>17</v>
      </c>
      <c r="AM882" s="58" t="s">
        <v>18</v>
      </c>
      <c r="AN882" s="58" t="s">
        <v>19</v>
      </c>
      <c r="AO882" s="59" t="s">
        <v>20</v>
      </c>
      <c r="AP882" s="58" t="s">
        <v>21</v>
      </c>
      <c r="AQ882" s="58" t="s">
        <v>22</v>
      </c>
      <c r="AR882" s="58" t="s">
        <v>23</v>
      </c>
      <c r="AS882" s="58" t="s">
        <v>24</v>
      </c>
      <c r="AT882" s="47" t="s">
        <v>25</v>
      </c>
      <c r="AU882" s="47" t="s">
        <v>26</v>
      </c>
      <c r="AV882" s="48"/>
      <c r="AW882" s="48"/>
      <c r="AX882" s="48"/>
      <c r="AY882" s="48"/>
      <c r="AZ882" s="48"/>
      <c r="BA882" s="48"/>
      <c r="BB882" s="50" t="s">
        <v>27</v>
      </c>
      <c r="BC882" s="47" t="s">
        <v>28</v>
      </c>
      <c r="BD882" s="50" t="s">
        <v>29</v>
      </c>
      <c r="BE882" s="47" t="s">
        <v>30</v>
      </c>
      <c r="BF882" s="49" t="s">
        <v>31</v>
      </c>
      <c r="BG882" s="49" t="s">
        <v>32</v>
      </c>
      <c r="BH882" s="47" t="s">
        <v>33</v>
      </c>
      <c r="BI882" s="47" t="s">
        <v>34</v>
      </c>
      <c r="BJ882" s="48"/>
      <c r="BK882" s="48"/>
      <c r="BL882" s="48"/>
      <c r="BM882" s="50" t="s">
        <v>35</v>
      </c>
      <c r="BN882" s="47" t="s">
        <v>36</v>
      </c>
      <c r="BO882" s="50" t="s">
        <v>37</v>
      </c>
    </row>
    <row r="883" spans="35:67">
      <c r="AI883" s="52"/>
      <c r="AJ883" s="52"/>
      <c r="AK883" s="52"/>
      <c r="AL883" s="52"/>
      <c r="AM883" s="52"/>
      <c r="AN883" s="52"/>
      <c r="AO883" s="60"/>
      <c r="AP883" s="58"/>
      <c r="AQ883" s="52"/>
      <c r="AR883" s="52"/>
      <c r="AS883" s="52"/>
      <c r="AT883" s="48"/>
      <c r="AU883" s="45" t="s">
        <v>38</v>
      </c>
      <c r="AV883" s="45" t="s">
        <v>39</v>
      </c>
      <c r="AW883" s="45" t="s">
        <v>40</v>
      </c>
      <c r="AX883" s="45" t="s">
        <v>41</v>
      </c>
      <c r="AY883" s="45" t="s">
        <v>42</v>
      </c>
      <c r="AZ883" s="45" t="s">
        <v>43</v>
      </c>
      <c r="BA883" s="45" t="s">
        <v>44</v>
      </c>
      <c r="BB883" s="51"/>
      <c r="BC883" s="48"/>
      <c r="BD883" s="51"/>
      <c r="BE883" s="48"/>
      <c r="BF883" s="49"/>
      <c r="BG883" s="48"/>
      <c r="BH883" s="48"/>
      <c r="BI883" s="45" t="s">
        <v>45</v>
      </c>
      <c r="BJ883" s="45" t="s">
        <v>46</v>
      </c>
      <c r="BK883" s="45" t="s">
        <v>47</v>
      </c>
      <c r="BL883" s="45" t="s">
        <v>46</v>
      </c>
      <c r="BM883" s="51"/>
      <c r="BN883" s="48"/>
      <c r="BO883" s="51"/>
    </row>
    <row r="884" spans="35:67">
      <c r="AI884" s="52" t="s">
        <v>48</v>
      </c>
      <c r="AJ884" s="52"/>
      <c r="AK884" s="52"/>
      <c r="AL884" s="52"/>
      <c r="AM884" s="52"/>
      <c r="AN884" s="52"/>
      <c r="AO884" s="52"/>
      <c r="AP884" s="52"/>
      <c r="AQ884" s="52"/>
      <c r="AR884" s="52"/>
      <c r="AS884" s="52"/>
      <c r="AT884" s="46">
        <f>SUBTOTAL(9,AT886:AT1079)</f>
        <v>49006425379200</v>
      </c>
      <c r="AU884" s="46">
        <f>SUBTOTAL(9,AU886:AU1079)</f>
        <v>888826542800</v>
      </c>
      <c r="AV884" s="46">
        <f>SUBTOTAL(9,AV886:AV1079)</f>
        <v>12251606344800</v>
      </c>
      <c r="AW884" s="46">
        <f>SUBTOTAL(9,AW886:AW1079)</f>
        <v>5603854330000</v>
      </c>
      <c r="AX884" s="46">
        <f>SUBTOTAL(9,AX886:AX1079)</f>
        <v>0</v>
      </c>
      <c r="AY884" s="46">
        <f>SUBTOTAL(9,AY886:AY1079)</f>
        <v>2056170736800</v>
      </c>
      <c r="AZ884" s="46">
        <f>SUBTOTAL(9,AZ886:AZ1079)</f>
        <v>1278360460800</v>
      </c>
      <c r="BA884" s="46">
        <f>SUBTOTAL(9,BA886:BA1079)</f>
        <v>0</v>
      </c>
      <c r="BB884" s="46">
        <f>SUBTOTAL(9,BB886:BB1079)</f>
        <v>71085243794400</v>
      </c>
      <c r="BC884" s="46">
        <f>SUBTOTAL(9,BC886:BC1079)</f>
        <v>5686819503552</v>
      </c>
      <c r="BD884" s="46">
        <f>SUBTOTAL(9,BD886:BD1079)</f>
        <v>65398424290847.984</v>
      </c>
      <c r="BE884" s="46">
        <f>SUBTOTAL(9,BE886:BE1079)</f>
        <v>1260263764542.3997</v>
      </c>
      <c r="BF884" s="46">
        <f>SUBTOTAL(9,BF886:BF1079)</f>
        <v>64138160526305.555</v>
      </c>
      <c r="BG884" s="46">
        <f>SUBTOTAL(9,BG886:BG1079)</f>
        <v>0</v>
      </c>
      <c r="BH884" s="46">
        <f>SUBTOTAL(9,BH886:BH1079)</f>
        <v>30546793240000</v>
      </c>
      <c r="BI884" s="46">
        <f>SUBTOTAL(9,BI886:BI1079)</f>
        <v>49454355</v>
      </c>
      <c r="BJ884" s="46">
        <f>SUBTOTAL(9,BJ886:BJ1079)</f>
        <v>1841680180200</v>
      </c>
      <c r="BK884" s="46">
        <f>SUBTOTAL(9,BK886:BK1079)</f>
        <v>38799468</v>
      </c>
      <c r="BL884" s="46" t="e">
        <f>SUBTOTAL(9,BL886:BL1079)</f>
        <v>#N/A</v>
      </c>
      <c r="BM884" s="46">
        <f>SUBTOTAL(9,BM886:BM1079)</f>
        <v>97667338305705.687</v>
      </c>
      <c r="BN884" s="46">
        <f>SUBTOTAL(9,BN886:BN1079)</f>
        <v>200965745000</v>
      </c>
      <c r="BO884" s="46"/>
    </row>
    <row r="885" spans="35:67">
      <c r="AI885" s="52" t="s">
        <v>49</v>
      </c>
      <c r="AJ885" s="52"/>
      <c r="AK885" s="52"/>
      <c r="AL885" s="52"/>
      <c r="AM885" s="52"/>
      <c r="AN885" s="52"/>
      <c r="AO885" s="52"/>
      <c r="AP885" s="52"/>
      <c r="AQ885" s="52"/>
      <c r="AR885" s="52"/>
      <c r="AS885" s="52"/>
      <c r="AT885" s="46">
        <f t="shared" ref="AT885:BN885" si="51">AT884*3</f>
        <v>147019276137600</v>
      </c>
      <c r="AU885" s="46">
        <f t="shared" si="51"/>
        <v>2666479628400</v>
      </c>
      <c r="AV885" s="46">
        <f t="shared" si="51"/>
        <v>36754819034400</v>
      </c>
      <c r="AW885" s="46">
        <f t="shared" si="51"/>
        <v>16811562990000</v>
      </c>
      <c r="AX885" s="46">
        <f t="shared" si="51"/>
        <v>0</v>
      </c>
      <c r="AY885" s="46">
        <f t="shared" si="51"/>
        <v>6168512210400</v>
      </c>
      <c r="AZ885" s="46">
        <f t="shared" si="51"/>
        <v>3835081382400</v>
      </c>
      <c r="BA885" s="46">
        <f t="shared" si="51"/>
        <v>0</v>
      </c>
      <c r="BB885" s="46">
        <f t="shared" si="51"/>
        <v>213255731383200</v>
      </c>
      <c r="BC885" s="46">
        <f t="shared" si="51"/>
        <v>17060458510656</v>
      </c>
      <c r="BD885" s="46">
        <f t="shared" si="51"/>
        <v>196195272872543.94</v>
      </c>
      <c r="BE885" s="46">
        <f t="shared" si="51"/>
        <v>3780791293627.1992</v>
      </c>
      <c r="BF885" s="46">
        <f t="shared" si="51"/>
        <v>192414481578916.66</v>
      </c>
      <c r="BG885" s="46">
        <f t="shared" si="51"/>
        <v>0</v>
      </c>
      <c r="BH885" s="46">
        <f t="shared" si="51"/>
        <v>91640379720000</v>
      </c>
      <c r="BI885" s="46">
        <f t="shared" si="51"/>
        <v>148363065</v>
      </c>
      <c r="BJ885" s="46">
        <f t="shared" si="51"/>
        <v>5525040540600</v>
      </c>
      <c r="BK885" s="46">
        <f t="shared" si="51"/>
        <v>116398404</v>
      </c>
      <c r="BL885" s="46" t="e">
        <f t="shared" si="51"/>
        <v>#N/A</v>
      </c>
      <c r="BM885" s="46">
        <f t="shared" si="51"/>
        <v>293002014917117.06</v>
      </c>
      <c r="BN885" s="46">
        <f t="shared" si="51"/>
        <v>602897235000</v>
      </c>
      <c r="BO885" s="46"/>
    </row>
    <row r="886" spans="35:67">
      <c r="AI886" s="31">
        <v>152</v>
      </c>
      <c r="AJ886" s="32" t="s">
        <v>51</v>
      </c>
      <c r="AK886" s="31" t="s">
        <v>52</v>
      </c>
      <c r="AL886" s="33" t="s">
        <v>53</v>
      </c>
      <c r="AM886" s="31" t="s">
        <v>54</v>
      </c>
      <c r="AN886" s="31" t="s">
        <v>0</v>
      </c>
      <c r="AO886" s="34">
        <v>10806023</v>
      </c>
      <c r="AP886" s="31">
        <v>22</v>
      </c>
      <c r="AQ886" s="31">
        <v>1</v>
      </c>
      <c r="AR886" s="31">
        <v>20</v>
      </c>
      <c r="AS886" s="31">
        <v>261</v>
      </c>
      <c r="AT886" s="35">
        <v>1252800</v>
      </c>
      <c r="AU886" s="35">
        <v>0</v>
      </c>
      <c r="AV886" s="35">
        <v>313200</v>
      </c>
      <c r="AW886" s="35">
        <v>115000</v>
      </c>
      <c r="AX886" s="35">
        <v>0</v>
      </c>
      <c r="AY886" s="35">
        <v>375840</v>
      </c>
      <c r="AZ886" s="35">
        <v>0</v>
      </c>
      <c r="BA886" s="35">
        <v>0</v>
      </c>
      <c r="BB886" s="35">
        <v>2056840</v>
      </c>
      <c r="BC886" s="35">
        <v>164547.20000000001</v>
      </c>
      <c r="BD886" s="35">
        <v>1892292.8</v>
      </c>
      <c r="BE886" s="35">
        <v>44614.640000000007</v>
      </c>
      <c r="BF886" s="35">
        <v>1847678.1600000001</v>
      </c>
      <c r="BG886" s="35">
        <v>0</v>
      </c>
      <c r="BH886" s="35">
        <v>760000</v>
      </c>
      <c r="BI886" s="35">
        <v>1</v>
      </c>
      <c r="BJ886" s="35">
        <v>37240</v>
      </c>
      <c r="BK886" s="35">
        <v>0</v>
      </c>
      <c r="BL886" s="35">
        <v>0</v>
      </c>
      <c r="BM886" s="35">
        <v>2644918.16</v>
      </c>
      <c r="BN886" s="35">
        <v>5000</v>
      </c>
      <c r="BO886" s="37"/>
    </row>
    <row r="888" spans="35:67">
      <c r="AI888" s="7" t="s">
        <v>1</v>
      </c>
      <c r="AP888" s="7" t="s">
        <v>1</v>
      </c>
      <c r="AQ888" s="8"/>
      <c r="AS888" s="8"/>
      <c r="AT888" s="8"/>
      <c r="AU888" s="9"/>
      <c r="AV888" s="9"/>
      <c r="AW888" s="7" t="s">
        <v>1</v>
      </c>
      <c r="AX888" s="8"/>
      <c r="AY888" s="9"/>
      <c r="AZ888" s="8"/>
      <c r="BA888" s="8"/>
      <c r="BB888" s="7"/>
      <c r="BC888" s="7" t="s">
        <v>2</v>
      </c>
      <c r="BD888" s="8"/>
      <c r="BF888" s="8"/>
      <c r="BG888" s="8"/>
      <c r="BH888" s="8"/>
      <c r="BI888" s="9"/>
      <c r="BJ888" s="8"/>
      <c r="BK888" s="7" t="s">
        <v>1</v>
      </c>
      <c r="BL888" s="8"/>
      <c r="BM888" s="9"/>
      <c r="BO888" s="1"/>
    </row>
    <row r="889" spans="35:67">
      <c r="AI889" s="10" t="s">
        <v>3</v>
      </c>
      <c r="AJ889" s="11"/>
      <c r="AK889" s="11"/>
      <c r="AL889" s="11"/>
      <c r="AM889" s="11"/>
      <c r="AN889" s="11"/>
      <c r="AO889" s="11"/>
      <c r="AP889" s="10" t="s">
        <v>4</v>
      </c>
      <c r="AQ889" s="12"/>
      <c r="AS889" s="12"/>
      <c r="AT889" s="12"/>
      <c r="AU889" s="12"/>
      <c r="AV889" s="9"/>
      <c r="AW889" s="10" t="s">
        <v>5</v>
      </c>
      <c r="AX889" s="12"/>
      <c r="AY889" s="9"/>
      <c r="AZ889" s="12"/>
      <c r="BA889" s="12"/>
      <c r="BB889" s="12"/>
      <c r="BC889" s="10" t="s">
        <v>6</v>
      </c>
      <c r="BD889" s="13"/>
      <c r="BF889" s="12"/>
      <c r="BG889" s="12"/>
      <c r="BH889" s="12"/>
      <c r="BI889" s="9"/>
      <c r="BJ889" s="13"/>
      <c r="BK889" s="10" t="s">
        <v>7</v>
      </c>
      <c r="BL889" s="12"/>
      <c r="BM889" s="9"/>
      <c r="BO889" s="1"/>
    </row>
    <row r="899" spans="35:67">
      <c r="AI899" s="53" t="s">
        <v>50</v>
      </c>
      <c r="AJ899" s="53"/>
      <c r="AK899" s="53"/>
      <c r="AL899" s="53"/>
      <c r="AM899" s="53"/>
      <c r="AN899" s="53"/>
      <c r="AO899" s="53"/>
      <c r="AP899" s="53"/>
      <c r="AQ899" s="53"/>
      <c r="AR899" s="53"/>
      <c r="AS899" s="53"/>
      <c r="AT899" s="53"/>
      <c r="AU899" s="53"/>
      <c r="AV899" s="53"/>
      <c r="AW899" s="53"/>
      <c r="AX899" s="53"/>
      <c r="AY899" s="53"/>
      <c r="AZ899" s="53"/>
      <c r="BA899" s="53"/>
      <c r="BB899" s="53"/>
      <c r="BC899" s="53"/>
      <c r="BD899" s="53"/>
      <c r="BE899" s="53"/>
      <c r="BF899" s="53"/>
      <c r="BG899" s="53"/>
      <c r="BH899" s="53"/>
      <c r="BI899" s="53"/>
      <c r="BJ899" s="53"/>
      <c r="BK899" s="53"/>
      <c r="BL899" s="53"/>
      <c r="BM899" s="53"/>
      <c r="BN899" s="53"/>
      <c r="BO899" s="53"/>
    </row>
    <row r="900" spans="35:67">
      <c r="AI900" s="53" t="s">
        <v>8</v>
      </c>
      <c r="AJ900" s="53"/>
      <c r="AK900" s="53"/>
      <c r="AL900" s="53"/>
      <c r="AM900" s="53"/>
      <c r="AN900" s="53"/>
      <c r="AO900" s="53"/>
      <c r="AP900" s="53"/>
      <c r="AQ900" s="53"/>
      <c r="AR900" s="53"/>
      <c r="AS900" s="53"/>
      <c r="AT900" s="53"/>
      <c r="AU900" s="53"/>
      <c r="AV900" s="53"/>
      <c r="AW900" s="53"/>
      <c r="AX900" s="53"/>
      <c r="AY900" s="53"/>
      <c r="AZ900" s="53"/>
      <c r="BA900" s="53"/>
      <c r="BB900" s="53"/>
      <c r="BC900" s="53"/>
      <c r="BD900" s="53"/>
      <c r="BE900" s="53"/>
      <c r="BF900" s="53"/>
      <c r="BG900" s="53"/>
      <c r="BH900" s="53"/>
      <c r="BI900" s="53"/>
      <c r="BJ900" s="53"/>
      <c r="BK900" s="53"/>
      <c r="BL900" s="53"/>
      <c r="BM900" s="53"/>
      <c r="BN900" s="53"/>
      <c r="BO900" s="53"/>
    </row>
    <row r="901" spans="35:67">
      <c r="AI901" s="54" t="s">
        <v>9</v>
      </c>
      <c r="AJ901" s="54"/>
      <c r="AK901" s="42"/>
      <c r="AL901" s="43"/>
      <c r="AM901" s="42"/>
      <c r="AN901" s="42"/>
      <c r="AO901" s="42"/>
      <c r="AP901" s="42"/>
      <c r="AQ901" s="42"/>
      <c r="AR901" s="42"/>
      <c r="AS901" s="42"/>
      <c r="AT901" s="16"/>
      <c r="AU901" s="16"/>
      <c r="AV901" s="16"/>
      <c r="AW901" s="16"/>
      <c r="AX901" s="16"/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</row>
    <row r="902" spans="35:67">
      <c r="AI902" s="54" t="s">
        <v>10</v>
      </c>
      <c r="AJ902" s="54"/>
      <c r="AK902" s="17"/>
      <c r="AL902" s="44"/>
      <c r="AM902" s="17"/>
      <c r="AN902" s="3"/>
      <c r="AO902" s="25"/>
      <c r="AP902" s="25"/>
      <c r="AQ902" s="25"/>
      <c r="AR902" s="25"/>
      <c r="AS902" s="25"/>
      <c r="AT902" s="25"/>
      <c r="AU902" s="25"/>
      <c r="AV902" s="25"/>
      <c r="AW902" s="25"/>
      <c r="AX902" s="25"/>
      <c r="AY902" s="25"/>
      <c r="AZ902" s="25"/>
      <c r="BA902" s="25"/>
      <c r="BB902" s="25"/>
      <c r="BC902" s="25"/>
      <c r="BD902" s="25"/>
      <c r="BE902" s="25"/>
      <c r="BF902" s="25"/>
      <c r="BG902" s="25"/>
      <c r="BH902" s="25"/>
      <c r="BI902" s="25"/>
      <c r="BJ902" s="25"/>
      <c r="BK902" s="25"/>
      <c r="BL902" s="25"/>
      <c r="BM902" s="19"/>
      <c r="BN902" s="19"/>
      <c r="BO902" s="16"/>
    </row>
    <row r="903" spans="35:67">
      <c r="AI903" s="55" t="s">
        <v>12</v>
      </c>
      <c r="AJ903" s="55"/>
      <c r="AK903" s="44"/>
      <c r="AL903" s="44"/>
      <c r="AM903" s="44"/>
      <c r="AN903" s="44"/>
      <c r="AO903" s="17"/>
      <c r="AP903" s="44"/>
      <c r="AQ903" s="44"/>
      <c r="AR903" s="44"/>
      <c r="AS903" s="44"/>
      <c r="AT903" s="24"/>
      <c r="AU903" s="24"/>
      <c r="AV903" s="24"/>
      <c r="AW903" s="24"/>
      <c r="AX903" s="24"/>
      <c r="AY903" s="24"/>
      <c r="AZ903" s="24"/>
      <c r="BA903" s="24"/>
      <c r="BB903" s="24"/>
      <c r="BC903" s="24"/>
      <c r="BD903" s="24"/>
      <c r="BE903" s="24"/>
      <c r="BF903" s="24"/>
      <c r="BG903" s="24"/>
      <c r="BH903" s="24"/>
      <c r="BI903" s="24"/>
      <c r="BJ903" s="24"/>
      <c r="BK903" s="24"/>
      <c r="BL903" s="24"/>
      <c r="BM903" s="24"/>
      <c r="BN903" s="4"/>
      <c r="BO903" s="4"/>
    </row>
    <row r="904" spans="35:67">
      <c r="AI904" s="56" t="s">
        <v>11</v>
      </c>
      <c r="AJ904" s="56"/>
      <c r="AK904" s="56"/>
      <c r="AL904" s="56"/>
      <c r="AM904" s="56"/>
      <c r="AN904" s="56"/>
      <c r="AO904" s="56"/>
      <c r="AP904" s="56"/>
      <c r="AQ904" s="56"/>
      <c r="AR904" s="56"/>
      <c r="AS904" s="56"/>
      <c r="AT904" s="56"/>
      <c r="AU904" s="56"/>
      <c r="AV904" s="56"/>
      <c r="AW904" s="56"/>
      <c r="AX904" s="56"/>
      <c r="AY904" s="56"/>
      <c r="AZ904" s="56"/>
      <c r="BA904" s="56"/>
      <c r="BB904" s="56"/>
      <c r="BC904" s="56"/>
      <c r="BD904" s="56"/>
      <c r="BE904" s="56"/>
      <c r="BF904" s="56"/>
      <c r="BG904" s="56"/>
      <c r="BH904" s="56"/>
      <c r="BI904" s="56"/>
      <c r="BJ904" s="56"/>
      <c r="BK904" s="56"/>
      <c r="BL904" s="56"/>
      <c r="BM904" s="56"/>
      <c r="BN904" s="56"/>
      <c r="BO904" s="56"/>
    </row>
    <row r="905" spans="35:67">
      <c r="AI905" s="20"/>
      <c r="AJ905" s="20"/>
      <c r="AK905" s="20"/>
      <c r="AL905" s="20"/>
      <c r="AM905" s="20"/>
      <c r="AN905" s="20"/>
      <c r="AO905" s="17"/>
      <c r="AP905" s="20"/>
      <c r="AQ905" s="20"/>
      <c r="AR905" s="20"/>
      <c r="AS905" s="20"/>
      <c r="AT905" s="21"/>
      <c r="AU905" s="21"/>
      <c r="AV905" s="21"/>
      <c r="AW905" s="21"/>
      <c r="AX905" s="21"/>
      <c r="AY905" s="21"/>
      <c r="AZ905" s="21"/>
      <c r="BA905" s="21"/>
      <c r="BB905" s="24"/>
      <c r="BC905" s="21"/>
      <c r="BD905" s="24"/>
      <c r="BE905" s="21"/>
      <c r="BF905" s="21"/>
      <c r="BG905" s="21"/>
      <c r="BH905" s="21"/>
      <c r="BI905" s="21"/>
      <c r="BJ905" s="21"/>
      <c r="BK905" s="21"/>
      <c r="BL905" s="21"/>
      <c r="BM905" s="57" t="s">
        <v>13</v>
      </c>
      <c r="BN905" s="57"/>
      <c r="BO905" s="57"/>
    </row>
    <row r="906" spans="35:67">
      <c r="AI906" s="58" t="s">
        <v>14</v>
      </c>
      <c r="AJ906" s="58" t="s">
        <v>15</v>
      </c>
      <c r="AK906" s="58" t="s">
        <v>16</v>
      </c>
      <c r="AL906" s="58" t="s">
        <v>17</v>
      </c>
      <c r="AM906" s="58" t="s">
        <v>18</v>
      </c>
      <c r="AN906" s="58" t="s">
        <v>19</v>
      </c>
      <c r="AO906" s="59" t="s">
        <v>20</v>
      </c>
      <c r="AP906" s="58" t="s">
        <v>21</v>
      </c>
      <c r="AQ906" s="58" t="s">
        <v>22</v>
      </c>
      <c r="AR906" s="58" t="s">
        <v>23</v>
      </c>
      <c r="AS906" s="58" t="s">
        <v>24</v>
      </c>
      <c r="AT906" s="47" t="s">
        <v>25</v>
      </c>
      <c r="AU906" s="47" t="s">
        <v>26</v>
      </c>
      <c r="AV906" s="48"/>
      <c r="AW906" s="48"/>
      <c r="AX906" s="48"/>
      <c r="AY906" s="48"/>
      <c r="AZ906" s="48"/>
      <c r="BA906" s="48"/>
      <c r="BB906" s="50" t="s">
        <v>27</v>
      </c>
      <c r="BC906" s="47" t="s">
        <v>28</v>
      </c>
      <c r="BD906" s="50" t="s">
        <v>29</v>
      </c>
      <c r="BE906" s="47" t="s">
        <v>30</v>
      </c>
      <c r="BF906" s="49" t="s">
        <v>31</v>
      </c>
      <c r="BG906" s="49" t="s">
        <v>32</v>
      </c>
      <c r="BH906" s="47" t="s">
        <v>33</v>
      </c>
      <c r="BI906" s="47" t="s">
        <v>34</v>
      </c>
      <c r="BJ906" s="48"/>
      <c r="BK906" s="48"/>
      <c r="BL906" s="48"/>
      <c r="BM906" s="50" t="s">
        <v>35</v>
      </c>
      <c r="BN906" s="47" t="s">
        <v>36</v>
      </c>
      <c r="BO906" s="50" t="s">
        <v>37</v>
      </c>
    </row>
    <row r="907" spans="35:67">
      <c r="AI907" s="52"/>
      <c r="AJ907" s="52"/>
      <c r="AK907" s="52"/>
      <c r="AL907" s="52"/>
      <c r="AM907" s="52"/>
      <c r="AN907" s="52"/>
      <c r="AO907" s="60"/>
      <c r="AP907" s="58"/>
      <c r="AQ907" s="52"/>
      <c r="AR907" s="52"/>
      <c r="AS907" s="52"/>
      <c r="AT907" s="48"/>
      <c r="AU907" s="45" t="s">
        <v>38</v>
      </c>
      <c r="AV907" s="45" t="s">
        <v>39</v>
      </c>
      <c r="AW907" s="45" t="s">
        <v>40</v>
      </c>
      <c r="AX907" s="45" t="s">
        <v>41</v>
      </c>
      <c r="AY907" s="45" t="s">
        <v>42</v>
      </c>
      <c r="AZ907" s="45" t="s">
        <v>43</v>
      </c>
      <c r="BA907" s="45" t="s">
        <v>44</v>
      </c>
      <c r="BB907" s="51"/>
      <c r="BC907" s="48"/>
      <c r="BD907" s="51"/>
      <c r="BE907" s="48"/>
      <c r="BF907" s="49"/>
      <c r="BG907" s="48"/>
      <c r="BH907" s="48"/>
      <c r="BI907" s="45" t="s">
        <v>45</v>
      </c>
      <c r="BJ907" s="45" t="s">
        <v>46</v>
      </c>
      <c r="BK907" s="45" t="s">
        <v>47</v>
      </c>
      <c r="BL907" s="45" t="s">
        <v>46</v>
      </c>
      <c r="BM907" s="51"/>
      <c r="BN907" s="48"/>
      <c r="BO907" s="51"/>
    </row>
    <row r="908" spans="35:67">
      <c r="AI908" s="52" t="s">
        <v>48</v>
      </c>
      <c r="AJ908" s="52"/>
      <c r="AK908" s="52"/>
      <c r="AL908" s="52"/>
      <c r="AM908" s="52"/>
      <c r="AN908" s="52"/>
      <c r="AO908" s="52"/>
      <c r="AP908" s="52"/>
      <c r="AQ908" s="52"/>
      <c r="AR908" s="52"/>
      <c r="AS908" s="52"/>
      <c r="AT908" s="46">
        <f>SUBTOTAL(9,AT910:AT1103)</f>
        <v>12251746248000</v>
      </c>
      <c r="AU908" s="46">
        <f>SUBTOTAL(9,AU910:AU1103)</f>
        <v>222209178800</v>
      </c>
      <c r="AV908" s="46">
        <f>SUBTOTAL(9,AV910:AV1103)</f>
        <v>3062936562000</v>
      </c>
      <c r="AW908" s="46">
        <f>SUBTOTAL(9,AW910:AW1103)</f>
        <v>1400979587500</v>
      </c>
      <c r="AX908" s="46">
        <f>SUBTOTAL(9,AX910:AX1103)</f>
        <v>0</v>
      </c>
      <c r="AY908" s="46">
        <f>SUBTOTAL(9,AY910:AY1103)</f>
        <v>514048442400</v>
      </c>
      <c r="AZ908" s="46">
        <f>SUBTOTAL(9,AZ910:AZ1103)</f>
        <v>319593772800</v>
      </c>
      <c r="BA908" s="46">
        <f>SUBTOTAL(9,BA910:BA1103)</f>
        <v>0</v>
      </c>
      <c r="BB908" s="46">
        <f>SUBTOTAL(9,BB910:BB1103)</f>
        <v>17771513791500</v>
      </c>
      <c r="BC908" s="46">
        <f>SUBTOTAL(9,BC910:BC1103)</f>
        <v>1421721103320</v>
      </c>
      <c r="BD908" s="46">
        <f>SUBTOTAL(9,BD910:BD1103)</f>
        <v>16349792688180</v>
      </c>
      <c r="BE908" s="46">
        <f>SUBTOTAL(9,BE910:BE1103)</f>
        <v>315069534408.99994</v>
      </c>
      <c r="BF908" s="46">
        <f>SUBTOTAL(9,BF910:BF1103)</f>
        <v>16034723153770.994</v>
      </c>
      <c r="BG908" s="46">
        <f>SUBTOTAL(9,BG910:BG1103)</f>
        <v>0</v>
      </c>
      <c r="BH908" s="46">
        <f>SUBTOTAL(9,BH910:BH1103)</f>
        <v>7636785520000</v>
      </c>
      <c r="BI908" s="46">
        <f>SUBTOTAL(9,BI910:BI1103)</f>
        <v>12363730</v>
      </c>
      <c r="BJ908" s="46">
        <f>SUBTOTAL(9,BJ910:BJ1103)</f>
        <v>460425305200</v>
      </c>
      <c r="BK908" s="46">
        <f>SUBTOTAL(9,BK910:BK1103)</f>
        <v>9699978</v>
      </c>
      <c r="BL908" s="46" t="e">
        <f>SUBTOTAL(9,BL910:BL1103)</f>
        <v>#N/A</v>
      </c>
      <c r="BM908" s="46">
        <f>SUBTOTAL(9,BM910:BM1103)</f>
        <v>24417113332171.02</v>
      </c>
      <c r="BN908" s="46">
        <f>SUBTOTAL(9,BN910:BN1103)</f>
        <v>50242010000</v>
      </c>
      <c r="BO908" s="46"/>
    </row>
    <row r="909" spans="35:67">
      <c r="AI909" s="52" t="s">
        <v>49</v>
      </c>
      <c r="AJ909" s="52"/>
      <c r="AK909" s="52"/>
      <c r="AL909" s="52"/>
      <c r="AM909" s="52"/>
      <c r="AN909" s="52"/>
      <c r="AO909" s="52"/>
      <c r="AP909" s="52"/>
      <c r="AQ909" s="52"/>
      <c r="AR909" s="52"/>
      <c r="AS909" s="52"/>
      <c r="AT909" s="46">
        <f t="shared" ref="AT909:BN909" si="52">AT908*3</f>
        <v>36755238744000</v>
      </c>
      <c r="AU909" s="46">
        <f t="shared" si="52"/>
        <v>666627536400</v>
      </c>
      <c r="AV909" s="46">
        <f t="shared" si="52"/>
        <v>9188809686000</v>
      </c>
      <c r="AW909" s="46">
        <f t="shared" si="52"/>
        <v>4202938762500</v>
      </c>
      <c r="AX909" s="46">
        <f t="shared" si="52"/>
        <v>0</v>
      </c>
      <c r="AY909" s="46">
        <f t="shared" si="52"/>
        <v>1542145327200</v>
      </c>
      <c r="AZ909" s="46">
        <f t="shared" si="52"/>
        <v>958781318400</v>
      </c>
      <c r="BA909" s="46">
        <f t="shared" si="52"/>
        <v>0</v>
      </c>
      <c r="BB909" s="46">
        <f t="shared" si="52"/>
        <v>53314541374500</v>
      </c>
      <c r="BC909" s="46">
        <f t="shared" si="52"/>
        <v>4265163309960</v>
      </c>
      <c r="BD909" s="46">
        <f t="shared" si="52"/>
        <v>49049378064540</v>
      </c>
      <c r="BE909" s="46">
        <f t="shared" si="52"/>
        <v>945208603226.99976</v>
      </c>
      <c r="BF909" s="46">
        <f t="shared" si="52"/>
        <v>48104169461312.984</v>
      </c>
      <c r="BG909" s="46">
        <f t="shared" si="52"/>
        <v>0</v>
      </c>
      <c r="BH909" s="46">
        <f t="shared" si="52"/>
        <v>22910356560000</v>
      </c>
      <c r="BI909" s="46">
        <f t="shared" si="52"/>
        <v>37091190</v>
      </c>
      <c r="BJ909" s="46">
        <f t="shared" si="52"/>
        <v>1381275915600</v>
      </c>
      <c r="BK909" s="46">
        <f t="shared" si="52"/>
        <v>29099934</v>
      </c>
      <c r="BL909" s="46" t="e">
        <f t="shared" si="52"/>
        <v>#N/A</v>
      </c>
      <c r="BM909" s="46">
        <f t="shared" si="52"/>
        <v>73251339996513.062</v>
      </c>
      <c r="BN909" s="46">
        <f t="shared" si="52"/>
        <v>150726030000</v>
      </c>
      <c r="BO909" s="46"/>
    </row>
    <row r="910" spans="35:67">
      <c r="AI910" s="31">
        <v>153</v>
      </c>
      <c r="AJ910" s="32" t="s">
        <v>51</v>
      </c>
      <c r="AK910" s="31" t="s">
        <v>52</v>
      </c>
      <c r="AL910" s="33" t="s">
        <v>53</v>
      </c>
      <c r="AM910" s="31" t="s">
        <v>54</v>
      </c>
      <c r="AN910" s="31" t="s">
        <v>0</v>
      </c>
      <c r="AO910" s="34">
        <v>10806024</v>
      </c>
      <c r="AP910" s="31">
        <v>26</v>
      </c>
      <c r="AQ910" s="31">
        <v>1</v>
      </c>
      <c r="AR910" s="31">
        <v>20</v>
      </c>
      <c r="AS910" s="31">
        <v>261</v>
      </c>
      <c r="AT910" s="35">
        <v>1252800</v>
      </c>
      <c r="AU910" s="35">
        <v>0</v>
      </c>
      <c r="AV910" s="35">
        <v>313200</v>
      </c>
      <c r="AW910" s="35">
        <v>147500</v>
      </c>
      <c r="AX910" s="35">
        <v>0</v>
      </c>
      <c r="AY910" s="35">
        <v>375840</v>
      </c>
      <c r="AZ910" s="35">
        <v>0</v>
      </c>
      <c r="BA910" s="35">
        <v>0</v>
      </c>
      <c r="BB910" s="35">
        <v>2089340</v>
      </c>
      <c r="BC910" s="35">
        <v>167147.20000000001</v>
      </c>
      <c r="BD910" s="35">
        <v>1922192.8</v>
      </c>
      <c r="BE910" s="35">
        <v>46109.640000000007</v>
      </c>
      <c r="BF910" s="35">
        <v>1876083.1600000001</v>
      </c>
      <c r="BG910" s="35">
        <v>0</v>
      </c>
      <c r="BH910" s="35">
        <v>760000</v>
      </c>
      <c r="BI910" s="35">
        <v>3</v>
      </c>
      <c r="BJ910" s="35">
        <v>111720</v>
      </c>
      <c r="BK910" s="35">
        <v>1</v>
      </c>
      <c r="BL910" s="35">
        <v>29400</v>
      </c>
      <c r="BM910" s="35">
        <v>2777203.16</v>
      </c>
      <c r="BN910" s="35">
        <v>5000</v>
      </c>
      <c r="BO910" s="37"/>
    </row>
    <row r="912" spans="35:67">
      <c r="AI912" s="7" t="s">
        <v>1</v>
      </c>
      <c r="AP912" s="7" t="s">
        <v>1</v>
      </c>
      <c r="AQ912" s="8"/>
      <c r="AS912" s="8"/>
      <c r="AT912" s="8"/>
      <c r="AU912" s="9"/>
      <c r="AV912" s="9"/>
      <c r="AW912" s="7" t="s">
        <v>1</v>
      </c>
      <c r="AX912" s="8"/>
      <c r="AY912" s="9"/>
      <c r="AZ912" s="8"/>
      <c r="BA912" s="8"/>
      <c r="BB912" s="7"/>
      <c r="BC912" s="7" t="s">
        <v>2</v>
      </c>
      <c r="BD912" s="8"/>
      <c r="BF912" s="8"/>
      <c r="BG912" s="8"/>
      <c r="BH912" s="8"/>
      <c r="BI912" s="9"/>
      <c r="BJ912" s="8"/>
      <c r="BK912" s="7" t="s">
        <v>1</v>
      </c>
      <c r="BL912" s="8"/>
      <c r="BM912" s="9"/>
      <c r="BO912" s="1"/>
    </row>
    <row r="913" spans="35:67">
      <c r="AI913" s="10" t="s">
        <v>3</v>
      </c>
      <c r="AJ913" s="11"/>
      <c r="AK913" s="11"/>
      <c r="AL913" s="11"/>
      <c r="AM913" s="11"/>
      <c r="AN913" s="11"/>
      <c r="AO913" s="11"/>
      <c r="AP913" s="10" t="s">
        <v>4</v>
      </c>
      <c r="AQ913" s="12"/>
      <c r="AS913" s="12"/>
      <c r="AT913" s="12"/>
      <c r="AU913" s="12"/>
      <c r="AV913" s="9"/>
      <c r="AW913" s="10" t="s">
        <v>5</v>
      </c>
      <c r="AX913" s="12"/>
      <c r="AY913" s="9"/>
      <c r="AZ913" s="12"/>
      <c r="BA913" s="12"/>
      <c r="BB913" s="12"/>
      <c r="BC913" s="10" t="s">
        <v>6</v>
      </c>
      <c r="BD913" s="13"/>
      <c r="BF913" s="12"/>
      <c r="BG913" s="12"/>
      <c r="BH913" s="12"/>
      <c r="BI913" s="9"/>
      <c r="BJ913" s="13"/>
      <c r="BK913" s="10" t="s">
        <v>7</v>
      </c>
      <c r="BL913" s="12"/>
      <c r="BM913" s="9"/>
      <c r="BO913" s="1"/>
    </row>
    <row r="923" spans="35:67">
      <c r="AI923" s="53" t="s">
        <v>50</v>
      </c>
      <c r="AJ923" s="53"/>
      <c r="AK923" s="53"/>
      <c r="AL923" s="53"/>
      <c r="AM923" s="53"/>
      <c r="AN923" s="53"/>
      <c r="AO923" s="53"/>
      <c r="AP923" s="53"/>
      <c r="AQ923" s="53"/>
      <c r="AR923" s="53"/>
      <c r="AS923" s="53"/>
      <c r="AT923" s="53"/>
      <c r="AU923" s="53"/>
      <c r="AV923" s="53"/>
      <c r="AW923" s="53"/>
      <c r="AX923" s="53"/>
      <c r="AY923" s="53"/>
      <c r="AZ923" s="53"/>
      <c r="BA923" s="53"/>
      <c r="BB923" s="53"/>
      <c r="BC923" s="53"/>
      <c r="BD923" s="53"/>
      <c r="BE923" s="53"/>
      <c r="BF923" s="53"/>
      <c r="BG923" s="53"/>
      <c r="BH923" s="53"/>
      <c r="BI923" s="53"/>
      <c r="BJ923" s="53"/>
      <c r="BK923" s="53"/>
      <c r="BL923" s="53"/>
      <c r="BM923" s="53"/>
      <c r="BN923" s="53"/>
      <c r="BO923" s="53"/>
    </row>
    <row r="924" spans="35:67">
      <c r="AI924" s="53" t="s">
        <v>8</v>
      </c>
      <c r="AJ924" s="53"/>
      <c r="AK924" s="53"/>
      <c r="AL924" s="53"/>
      <c r="AM924" s="53"/>
      <c r="AN924" s="53"/>
      <c r="AO924" s="53"/>
      <c r="AP924" s="53"/>
      <c r="AQ924" s="53"/>
      <c r="AR924" s="53"/>
      <c r="AS924" s="53"/>
      <c r="AT924" s="53"/>
      <c r="AU924" s="53"/>
      <c r="AV924" s="53"/>
      <c r="AW924" s="53"/>
      <c r="AX924" s="53"/>
      <c r="AY924" s="53"/>
      <c r="AZ924" s="53"/>
      <c r="BA924" s="53"/>
      <c r="BB924" s="53"/>
      <c r="BC924" s="53"/>
      <c r="BD924" s="53"/>
      <c r="BE924" s="53"/>
      <c r="BF924" s="53"/>
      <c r="BG924" s="53"/>
      <c r="BH924" s="53"/>
      <c r="BI924" s="53"/>
      <c r="BJ924" s="53"/>
      <c r="BK924" s="53"/>
      <c r="BL924" s="53"/>
      <c r="BM924" s="53"/>
      <c r="BN924" s="53"/>
      <c r="BO924" s="53"/>
    </row>
    <row r="925" spans="35:67">
      <c r="AI925" s="54" t="s">
        <v>9</v>
      </c>
      <c r="AJ925" s="54"/>
      <c r="AK925" s="42"/>
      <c r="AL925" s="43"/>
      <c r="AM925" s="42"/>
      <c r="AN925" s="42"/>
      <c r="AO925" s="42"/>
      <c r="AP925" s="42"/>
      <c r="AQ925" s="42"/>
      <c r="AR925" s="42"/>
      <c r="AS925" s="42"/>
      <c r="AT925" s="16"/>
      <c r="AU925" s="16"/>
      <c r="AV925" s="16"/>
      <c r="AW925" s="16"/>
      <c r="AX925" s="16"/>
      <c r="AY925" s="16"/>
      <c r="AZ925" s="16"/>
      <c r="BA925" s="16"/>
      <c r="BB925" s="16"/>
      <c r="BC925" s="16"/>
      <c r="BD925" s="16"/>
      <c r="BE925" s="16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</row>
    <row r="926" spans="35:67">
      <c r="AI926" s="54" t="s">
        <v>10</v>
      </c>
      <c r="AJ926" s="54"/>
      <c r="AK926" s="17"/>
      <c r="AL926" s="44"/>
      <c r="AM926" s="17"/>
      <c r="AN926" s="3"/>
      <c r="AO926" s="25"/>
      <c r="AP926" s="25"/>
      <c r="AQ926" s="25"/>
      <c r="AR926" s="25"/>
      <c r="AS926" s="25"/>
      <c r="AT926" s="25"/>
      <c r="AU926" s="25"/>
      <c r="AV926" s="25"/>
      <c r="AW926" s="25"/>
      <c r="AX926" s="25"/>
      <c r="AY926" s="25"/>
      <c r="AZ926" s="25"/>
      <c r="BA926" s="25"/>
      <c r="BB926" s="25"/>
      <c r="BC926" s="25"/>
      <c r="BD926" s="25"/>
      <c r="BE926" s="25"/>
      <c r="BF926" s="25"/>
      <c r="BG926" s="25"/>
      <c r="BH926" s="25"/>
      <c r="BI926" s="25"/>
      <c r="BJ926" s="25"/>
      <c r="BK926" s="25"/>
      <c r="BL926" s="25"/>
      <c r="BM926" s="19"/>
      <c r="BN926" s="19"/>
      <c r="BO926" s="16"/>
    </row>
    <row r="927" spans="35:67">
      <c r="AI927" s="55" t="s">
        <v>12</v>
      </c>
      <c r="AJ927" s="55"/>
      <c r="AK927" s="44"/>
      <c r="AL927" s="44"/>
      <c r="AM927" s="44"/>
      <c r="AN927" s="44"/>
      <c r="AO927" s="17"/>
      <c r="AP927" s="44"/>
      <c r="AQ927" s="44"/>
      <c r="AR927" s="44"/>
      <c r="AS927" s="44"/>
      <c r="AT927" s="24"/>
      <c r="AU927" s="24"/>
      <c r="AV927" s="24"/>
      <c r="AW927" s="24"/>
      <c r="AX927" s="24"/>
      <c r="AY927" s="24"/>
      <c r="AZ927" s="24"/>
      <c r="BA927" s="24"/>
      <c r="BB927" s="24"/>
      <c r="BC927" s="24"/>
      <c r="BD927" s="24"/>
      <c r="BE927" s="24"/>
      <c r="BF927" s="24"/>
      <c r="BG927" s="24"/>
      <c r="BH927" s="24"/>
      <c r="BI927" s="24"/>
      <c r="BJ927" s="24"/>
      <c r="BK927" s="24"/>
      <c r="BL927" s="24"/>
      <c r="BM927" s="24"/>
      <c r="BN927" s="4"/>
      <c r="BO927" s="4"/>
    </row>
    <row r="928" spans="35:67">
      <c r="AI928" s="56" t="s">
        <v>11</v>
      </c>
      <c r="AJ928" s="56"/>
      <c r="AK928" s="56"/>
      <c r="AL928" s="56"/>
      <c r="AM928" s="56"/>
      <c r="AN928" s="56"/>
      <c r="AO928" s="56"/>
      <c r="AP928" s="56"/>
      <c r="AQ928" s="56"/>
      <c r="AR928" s="56"/>
      <c r="AS928" s="56"/>
      <c r="AT928" s="56"/>
      <c r="AU928" s="56"/>
      <c r="AV928" s="56"/>
      <c r="AW928" s="56"/>
      <c r="AX928" s="56"/>
      <c r="AY928" s="56"/>
      <c r="AZ928" s="56"/>
      <c r="BA928" s="56"/>
      <c r="BB928" s="56"/>
      <c r="BC928" s="56"/>
      <c r="BD928" s="56"/>
      <c r="BE928" s="56"/>
      <c r="BF928" s="56"/>
      <c r="BG928" s="56"/>
      <c r="BH928" s="56"/>
      <c r="BI928" s="56"/>
      <c r="BJ928" s="56"/>
      <c r="BK928" s="56"/>
      <c r="BL928" s="56"/>
      <c r="BM928" s="56"/>
      <c r="BN928" s="56"/>
      <c r="BO928" s="56"/>
    </row>
    <row r="929" spans="35:67">
      <c r="AI929" s="20"/>
      <c r="AJ929" s="20"/>
      <c r="AK929" s="20"/>
      <c r="AL929" s="20"/>
      <c r="AM929" s="20"/>
      <c r="AN929" s="20"/>
      <c r="AO929" s="17"/>
      <c r="AP929" s="20"/>
      <c r="AQ929" s="20"/>
      <c r="AR929" s="20"/>
      <c r="AS929" s="20"/>
      <c r="AT929" s="21"/>
      <c r="AU929" s="21"/>
      <c r="AV929" s="21"/>
      <c r="AW929" s="21"/>
      <c r="AX929" s="21"/>
      <c r="AY929" s="21"/>
      <c r="AZ929" s="21"/>
      <c r="BA929" s="21"/>
      <c r="BB929" s="24"/>
      <c r="BC929" s="21"/>
      <c r="BD929" s="24"/>
      <c r="BE929" s="21"/>
      <c r="BF929" s="21"/>
      <c r="BG929" s="21"/>
      <c r="BH929" s="21"/>
      <c r="BI929" s="21"/>
      <c r="BJ929" s="21"/>
      <c r="BK929" s="21"/>
      <c r="BL929" s="21"/>
      <c r="BM929" s="57" t="s">
        <v>13</v>
      </c>
      <c r="BN929" s="57"/>
      <c r="BO929" s="57"/>
    </row>
    <row r="930" spans="35:67">
      <c r="AI930" s="58" t="s">
        <v>14</v>
      </c>
      <c r="AJ930" s="58" t="s">
        <v>15</v>
      </c>
      <c r="AK930" s="58" t="s">
        <v>16</v>
      </c>
      <c r="AL930" s="58" t="s">
        <v>17</v>
      </c>
      <c r="AM930" s="58" t="s">
        <v>18</v>
      </c>
      <c r="AN930" s="58" t="s">
        <v>19</v>
      </c>
      <c r="AO930" s="59" t="s">
        <v>20</v>
      </c>
      <c r="AP930" s="58" t="s">
        <v>21</v>
      </c>
      <c r="AQ930" s="58" t="s">
        <v>22</v>
      </c>
      <c r="AR930" s="58" t="s">
        <v>23</v>
      </c>
      <c r="AS930" s="58" t="s">
        <v>24</v>
      </c>
      <c r="AT930" s="47" t="s">
        <v>25</v>
      </c>
      <c r="AU930" s="47" t="s">
        <v>26</v>
      </c>
      <c r="AV930" s="48"/>
      <c r="AW930" s="48"/>
      <c r="AX930" s="48"/>
      <c r="AY930" s="48"/>
      <c r="AZ930" s="48"/>
      <c r="BA930" s="48"/>
      <c r="BB930" s="50" t="s">
        <v>27</v>
      </c>
      <c r="BC930" s="47" t="s">
        <v>28</v>
      </c>
      <c r="BD930" s="50" t="s">
        <v>29</v>
      </c>
      <c r="BE930" s="47" t="s">
        <v>30</v>
      </c>
      <c r="BF930" s="49" t="s">
        <v>31</v>
      </c>
      <c r="BG930" s="49" t="s">
        <v>32</v>
      </c>
      <c r="BH930" s="47" t="s">
        <v>33</v>
      </c>
      <c r="BI930" s="47" t="s">
        <v>34</v>
      </c>
      <c r="BJ930" s="48"/>
      <c r="BK930" s="48"/>
      <c r="BL930" s="48"/>
      <c r="BM930" s="50" t="s">
        <v>35</v>
      </c>
      <c r="BN930" s="47" t="s">
        <v>36</v>
      </c>
      <c r="BO930" s="50" t="s">
        <v>37</v>
      </c>
    </row>
    <row r="931" spans="35:67">
      <c r="AI931" s="52"/>
      <c r="AJ931" s="52"/>
      <c r="AK931" s="52"/>
      <c r="AL931" s="52"/>
      <c r="AM931" s="52"/>
      <c r="AN931" s="52"/>
      <c r="AO931" s="60"/>
      <c r="AP931" s="58"/>
      <c r="AQ931" s="52"/>
      <c r="AR931" s="52"/>
      <c r="AS931" s="52"/>
      <c r="AT931" s="48"/>
      <c r="AU931" s="45" t="s">
        <v>38</v>
      </c>
      <c r="AV931" s="45" t="s">
        <v>39</v>
      </c>
      <c r="AW931" s="45" t="s">
        <v>40</v>
      </c>
      <c r="AX931" s="45" t="s">
        <v>41</v>
      </c>
      <c r="AY931" s="45" t="s">
        <v>42</v>
      </c>
      <c r="AZ931" s="45" t="s">
        <v>43</v>
      </c>
      <c r="BA931" s="45" t="s">
        <v>44</v>
      </c>
      <c r="BB931" s="51"/>
      <c r="BC931" s="48"/>
      <c r="BD931" s="51"/>
      <c r="BE931" s="48"/>
      <c r="BF931" s="49"/>
      <c r="BG931" s="48"/>
      <c r="BH931" s="48"/>
      <c r="BI931" s="45" t="s">
        <v>45</v>
      </c>
      <c r="BJ931" s="45" t="s">
        <v>46</v>
      </c>
      <c r="BK931" s="45" t="s">
        <v>47</v>
      </c>
      <c r="BL931" s="45" t="s">
        <v>46</v>
      </c>
      <c r="BM931" s="51"/>
      <c r="BN931" s="48"/>
      <c r="BO931" s="51"/>
    </row>
    <row r="932" spans="35:67">
      <c r="AI932" s="52" t="s">
        <v>48</v>
      </c>
      <c r="AJ932" s="52"/>
      <c r="AK932" s="52"/>
      <c r="AL932" s="52"/>
      <c r="AM932" s="52"/>
      <c r="AN932" s="52"/>
      <c r="AO932" s="52"/>
      <c r="AP932" s="52"/>
      <c r="AQ932" s="52"/>
      <c r="AR932" s="52"/>
      <c r="AS932" s="52"/>
      <c r="AT932" s="46">
        <f>SUBTOTAL(9,AT934:AT1127)</f>
        <v>3062971300800</v>
      </c>
      <c r="AU932" s="46">
        <f>SUBTOTAL(9,AU934:AU1127)</f>
        <v>55552926800</v>
      </c>
      <c r="AV932" s="46">
        <f>SUBTOTAL(9,AV934:AV1127)</f>
        <v>765742825200</v>
      </c>
      <c r="AW932" s="46">
        <f>SUBTOTAL(9,AW934:AW1127)</f>
        <v>350248867500</v>
      </c>
      <c r="AX932" s="46">
        <f>SUBTOTAL(9,AX934:AX1127)</f>
        <v>0</v>
      </c>
      <c r="AY932" s="46">
        <f>SUBTOTAL(9,AY934:AY1127)</f>
        <v>128513479680</v>
      </c>
      <c r="AZ932" s="46">
        <f>SUBTOTAL(9,AZ934:AZ1127)</f>
        <v>79899357600</v>
      </c>
      <c r="BA932" s="46">
        <f>SUBTOTAL(9,BA934:BA1127)</f>
        <v>0</v>
      </c>
      <c r="BB932" s="46">
        <f>SUBTOTAL(9,BB934:BB1127)</f>
        <v>4442928757580</v>
      </c>
      <c r="BC932" s="46">
        <f>SUBTOTAL(9,BC934:BC1127)</f>
        <v>355434300606.39996</v>
      </c>
      <c r="BD932" s="46">
        <f>SUBTOTAL(9,BD934:BD1127)</f>
        <v>4087494456973.5991</v>
      </c>
      <c r="BE932" s="46">
        <f>SUBTOTAL(9,BE934:BE1127)</f>
        <v>78768272848.679993</v>
      </c>
      <c r="BF932" s="46">
        <f>SUBTOTAL(9,BF934:BF1127)</f>
        <v>4008726184124.9189</v>
      </c>
      <c r="BG932" s="46">
        <f>SUBTOTAL(9,BG934:BG1127)</f>
        <v>0</v>
      </c>
      <c r="BH932" s="46">
        <f>SUBTOTAL(9,BH934:BH1127)</f>
        <v>1909218040000</v>
      </c>
      <c r="BI932" s="46">
        <f>SUBTOTAL(9,BI934:BI1127)</f>
        <v>3090967</v>
      </c>
      <c r="BJ932" s="46">
        <f>SUBTOTAL(9,BJ934:BJ1127)</f>
        <v>115107611080</v>
      </c>
      <c r="BK932" s="46">
        <f>SUBTOTAL(9,BK934:BK1127)</f>
        <v>2425022</v>
      </c>
      <c r="BL932" s="46" t="e">
        <f>SUBTOTAL(9,BL934:BL1127)</f>
        <v>#N/A</v>
      </c>
      <c r="BM932" s="46">
        <f>SUBTOTAL(9,BM934:BM1127)</f>
        <v>6104347482004.9268</v>
      </c>
      <c r="BN932" s="46">
        <f>SUBTOTAL(9,BN934:BN1127)</f>
        <v>12560645000</v>
      </c>
      <c r="BO932" s="46"/>
    </row>
    <row r="933" spans="35:67">
      <c r="AI933" s="52" t="s">
        <v>49</v>
      </c>
      <c r="AJ933" s="52"/>
      <c r="AK933" s="52"/>
      <c r="AL933" s="52"/>
      <c r="AM933" s="52"/>
      <c r="AN933" s="52"/>
      <c r="AO933" s="52"/>
      <c r="AP933" s="52"/>
      <c r="AQ933" s="52"/>
      <c r="AR933" s="52"/>
      <c r="AS933" s="52"/>
      <c r="AT933" s="46">
        <f t="shared" ref="AT933:BN933" si="53">AT932*3</f>
        <v>9188913902400</v>
      </c>
      <c r="AU933" s="46">
        <f t="shared" si="53"/>
        <v>166658780400</v>
      </c>
      <c r="AV933" s="46">
        <f t="shared" si="53"/>
        <v>2297228475600</v>
      </c>
      <c r="AW933" s="46">
        <f t="shared" si="53"/>
        <v>1050746602500</v>
      </c>
      <c r="AX933" s="46">
        <f t="shared" si="53"/>
        <v>0</v>
      </c>
      <c r="AY933" s="46">
        <f t="shared" si="53"/>
        <v>385540439040</v>
      </c>
      <c r="AZ933" s="46">
        <f t="shared" si="53"/>
        <v>239698072800</v>
      </c>
      <c r="BA933" s="46">
        <f t="shared" si="53"/>
        <v>0</v>
      </c>
      <c r="BB933" s="46">
        <f t="shared" si="53"/>
        <v>13328786272740</v>
      </c>
      <c r="BC933" s="46">
        <f t="shared" si="53"/>
        <v>1066302901819.2</v>
      </c>
      <c r="BD933" s="46">
        <f t="shared" si="53"/>
        <v>12262483370920.797</v>
      </c>
      <c r="BE933" s="46">
        <f t="shared" si="53"/>
        <v>236304818546.03998</v>
      </c>
      <c r="BF933" s="46">
        <f t="shared" si="53"/>
        <v>12026178552374.758</v>
      </c>
      <c r="BG933" s="46">
        <f t="shared" si="53"/>
        <v>0</v>
      </c>
      <c r="BH933" s="46">
        <f t="shared" si="53"/>
        <v>5727654120000</v>
      </c>
      <c r="BI933" s="46">
        <f t="shared" si="53"/>
        <v>9272901</v>
      </c>
      <c r="BJ933" s="46">
        <f t="shared" si="53"/>
        <v>345322833240</v>
      </c>
      <c r="BK933" s="46">
        <f t="shared" si="53"/>
        <v>7275066</v>
      </c>
      <c r="BL933" s="46" t="e">
        <f t="shared" si="53"/>
        <v>#N/A</v>
      </c>
      <c r="BM933" s="46">
        <f t="shared" si="53"/>
        <v>18313042446014.781</v>
      </c>
      <c r="BN933" s="46">
        <f t="shared" si="53"/>
        <v>37681935000</v>
      </c>
      <c r="BO933" s="46"/>
    </row>
    <row r="934" spans="35:67">
      <c r="AI934" s="31">
        <v>154</v>
      </c>
      <c r="AJ934" s="32" t="s">
        <v>51</v>
      </c>
      <c r="AK934" s="31" t="s">
        <v>52</v>
      </c>
      <c r="AL934" s="33" t="s">
        <v>53</v>
      </c>
      <c r="AM934" s="31" t="s">
        <v>54</v>
      </c>
      <c r="AN934" s="31" t="s">
        <v>0</v>
      </c>
      <c r="AO934" s="34">
        <v>10806049</v>
      </c>
      <c r="AP934" s="31">
        <v>28</v>
      </c>
      <c r="AQ934" s="31">
        <v>1</v>
      </c>
      <c r="AR934" s="31">
        <v>20</v>
      </c>
      <c r="AS934" s="31">
        <v>261</v>
      </c>
      <c r="AT934" s="35">
        <v>1252800</v>
      </c>
      <c r="AU934" s="35">
        <v>39200</v>
      </c>
      <c r="AV934" s="35">
        <v>313200</v>
      </c>
      <c r="AW934" s="35">
        <v>167500</v>
      </c>
      <c r="AX934" s="35">
        <v>0</v>
      </c>
      <c r="AY934" s="35">
        <v>0</v>
      </c>
      <c r="AZ934" s="35">
        <v>0</v>
      </c>
      <c r="BA934" s="35">
        <v>0</v>
      </c>
      <c r="BB934" s="35">
        <v>1772700</v>
      </c>
      <c r="BC934" s="35">
        <v>141816</v>
      </c>
      <c r="BD934" s="35">
        <v>1630884</v>
      </c>
      <c r="BE934" s="35">
        <v>31544.2</v>
      </c>
      <c r="BF934" s="35">
        <v>1599339.8</v>
      </c>
      <c r="BG934" s="35">
        <v>0</v>
      </c>
      <c r="BH934" s="35">
        <v>760000</v>
      </c>
      <c r="BI934" s="35">
        <v>2</v>
      </c>
      <c r="BJ934" s="35">
        <v>74480</v>
      </c>
      <c r="BK934" s="35">
        <v>1</v>
      </c>
      <c r="BL934" s="35">
        <v>29400</v>
      </c>
      <c r="BM934" s="35">
        <v>2463219.7999999998</v>
      </c>
      <c r="BN934" s="35">
        <v>5000</v>
      </c>
      <c r="BO934" s="37"/>
    </row>
    <row r="935" spans="35:67">
      <c r="AI935" s="31">
        <v>195</v>
      </c>
      <c r="AJ935" s="32" t="s">
        <v>51</v>
      </c>
      <c r="AK935" s="31" t="s">
        <v>52</v>
      </c>
      <c r="AL935" s="33" t="s">
        <v>53</v>
      </c>
      <c r="AM935" s="31" t="s">
        <v>54</v>
      </c>
      <c r="AN935" s="31" t="s">
        <v>0</v>
      </c>
      <c r="AO935" s="34">
        <v>10806049</v>
      </c>
      <c r="AP935" s="31">
        <v>26</v>
      </c>
      <c r="AQ935" s="31">
        <v>1</v>
      </c>
      <c r="AR935" s="31">
        <v>19</v>
      </c>
      <c r="AS935" s="31">
        <v>254</v>
      </c>
      <c r="AT935" s="35">
        <v>1219200</v>
      </c>
      <c r="AU935" s="35">
        <v>0</v>
      </c>
      <c r="AV935" s="35">
        <v>304800</v>
      </c>
      <c r="AW935" s="35">
        <v>147500</v>
      </c>
      <c r="AX935" s="35">
        <v>0</v>
      </c>
      <c r="AY935" s="35">
        <v>0</v>
      </c>
      <c r="AZ935" s="35">
        <v>0</v>
      </c>
      <c r="BA935" s="35">
        <v>0</v>
      </c>
      <c r="BB935" s="35">
        <v>1671500</v>
      </c>
      <c r="BC935" s="35">
        <v>133720</v>
      </c>
      <c r="BD935" s="35">
        <v>1537780</v>
      </c>
      <c r="BE935" s="35">
        <v>26889</v>
      </c>
      <c r="BF935" s="35">
        <v>1510891</v>
      </c>
      <c r="BG935" s="35">
        <v>0</v>
      </c>
      <c r="BH935" s="35">
        <v>760000</v>
      </c>
      <c r="BI935" s="35">
        <v>1</v>
      </c>
      <c r="BJ935" s="35">
        <v>37240</v>
      </c>
      <c r="BK935" s="35">
        <v>1</v>
      </c>
      <c r="BL935" s="35">
        <v>29400</v>
      </c>
      <c r="BM935" s="35">
        <v>2337531</v>
      </c>
      <c r="BN935" s="35">
        <v>5000</v>
      </c>
      <c r="BO935" s="37"/>
    </row>
    <row r="937" spans="35:67">
      <c r="AI937" s="7" t="s">
        <v>1</v>
      </c>
      <c r="AP937" s="7" t="s">
        <v>1</v>
      </c>
      <c r="AQ937" s="8"/>
      <c r="AS937" s="8"/>
      <c r="AT937" s="8"/>
      <c r="AU937" s="9"/>
      <c r="AV937" s="9"/>
      <c r="AW937" s="7" t="s">
        <v>1</v>
      </c>
      <c r="AX937" s="8"/>
      <c r="AY937" s="9"/>
      <c r="AZ937" s="8"/>
      <c r="BA937" s="8"/>
      <c r="BB937" s="7"/>
      <c r="BC937" s="7" t="s">
        <v>2</v>
      </c>
      <c r="BD937" s="8"/>
      <c r="BF937" s="8"/>
      <c r="BG937" s="8"/>
      <c r="BH937" s="8"/>
      <c r="BI937" s="9"/>
      <c r="BJ937" s="8"/>
      <c r="BK937" s="7" t="s">
        <v>1</v>
      </c>
      <c r="BL937" s="8"/>
      <c r="BM937" s="9"/>
      <c r="BO937" s="1"/>
    </row>
    <row r="938" spans="35:67">
      <c r="AI938" s="10" t="s">
        <v>3</v>
      </c>
      <c r="AJ938" s="11"/>
      <c r="AK938" s="11"/>
      <c r="AL938" s="11"/>
      <c r="AM938" s="11"/>
      <c r="AN938" s="11"/>
      <c r="AO938" s="11"/>
      <c r="AP938" s="10" t="s">
        <v>4</v>
      </c>
      <c r="AQ938" s="12"/>
      <c r="AS938" s="12"/>
      <c r="AT938" s="12"/>
      <c r="AU938" s="12"/>
      <c r="AV938" s="9"/>
      <c r="AW938" s="10" t="s">
        <v>5</v>
      </c>
      <c r="AX938" s="12"/>
      <c r="AY938" s="9"/>
      <c r="AZ938" s="12"/>
      <c r="BA938" s="12"/>
      <c r="BB938" s="12"/>
      <c r="BC938" s="10" t="s">
        <v>6</v>
      </c>
      <c r="BD938" s="13"/>
      <c r="BF938" s="12"/>
      <c r="BG938" s="12"/>
      <c r="BH938" s="12"/>
      <c r="BI938" s="9"/>
      <c r="BJ938" s="13"/>
      <c r="BK938" s="10" t="s">
        <v>7</v>
      </c>
      <c r="BL938" s="12"/>
      <c r="BM938" s="9"/>
      <c r="BO938" s="1"/>
    </row>
    <row r="948" spans="35:67">
      <c r="AI948" s="53" t="s">
        <v>50</v>
      </c>
      <c r="AJ948" s="53"/>
      <c r="AK948" s="53"/>
      <c r="AL948" s="53"/>
      <c r="AM948" s="53"/>
      <c r="AN948" s="53"/>
      <c r="AO948" s="53"/>
      <c r="AP948" s="53"/>
      <c r="AQ948" s="53"/>
      <c r="AR948" s="53"/>
      <c r="AS948" s="53"/>
      <c r="AT948" s="53"/>
      <c r="AU948" s="53"/>
      <c r="AV948" s="53"/>
      <c r="AW948" s="53"/>
      <c r="AX948" s="53"/>
      <c r="AY948" s="53"/>
      <c r="AZ948" s="53"/>
      <c r="BA948" s="53"/>
      <c r="BB948" s="53"/>
      <c r="BC948" s="53"/>
      <c r="BD948" s="53"/>
      <c r="BE948" s="53"/>
      <c r="BF948" s="53"/>
      <c r="BG948" s="53"/>
      <c r="BH948" s="53"/>
      <c r="BI948" s="53"/>
      <c r="BJ948" s="53"/>
      <c r="BK948" s="53"/>
      <c r="BL948" s="53"/>
      <c r="BM948" s="53"/>
      <c r="BN948" s="53"/>
      <c r="BO948" s="53"/>
    </row>
    <row r="949" spans="35:67">
      <c r="AI949" s="53" t="s">
        <v>8</v>
      </c>
      <c r="AJ949" s="53"/>
      <c r="AK949" s="53"/>
      <c r="AL949" s="53"/>
      <c r="AM949" s="53"/>
      <c r="AN949" s="53"/>
      <c r="AO949" s="53"/>
      <c r="AP949" s="53"/>
      <c r="AQ949" s="53"/>
      <c r="AR949" s="53"/>
      <c r="AS949" s="53"/>
      <c r="AT949" s="53"/>
      <c r="AU949" s="53"/>
      <c r="AV949" s="53"/>
      <c r="AW949" s="53"/>
      <c r="AX949" s="53"/>
      <c r="AY949" s="53"/>
      <c r="AZ949" s="53"/>
      <c r="BA949" s="53"/>
      <c r="BB949" s="53"/>
      <c r="BC949" s="53"/>
      <c r="BD949" s="53"/>
      <c r="BE949" s="53"/>
      <c r="BF949" s="53"/>
      <c r="BG949" s="53"/>
      <c r="BH949" s="53"/>
      <c r="BI949" s="53"/>
      <c r="BJ949" s="53"/>
      <c r="BK949" s="53"/>
      <c r="BL949" s="53"/>
      <c r="BM949" s="53"/>
      <c r="BN949" s="53"/>
      <c r="BO949" s="53"/>
    </row>
    <row r="950" spans="35:67">
      <c r="AI950" s="54" t="s">
        <v>9</v>
      </c>
      <c r="AJ950" s="54"/>
      <c r="AK950" s="42"/>
      <c r="AL950" s="43"/>
      <c r="AM950" s="42"/>
      <c r="AN950" s="42"/>
      <c r="AO950" s="42"/>
      <c r="AP950" s="42"/>
      <c r="AQ950" s="42"/>
      <c r="AR950" s="42"/>
      <c r="AS950" s="42"/>
      <c r="AT950" s="16"/>
      <c r="AU950" s="16"/>
      <c r="AV950" s="16"/>
      <c r="AW950" s="16"/>
      <c r="AX950" s="16"/>
      <c r="AY950" s="16"/>
      <c r="AZ950" s="16"/>
      <c r="BA950" s="16"/>
      <c r="BB950" s="16"/>
      <c r="BC950" s="16"/>
      <c r="BD950" s="16"/>
      <c r="BE950" s="16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</row>
    <row r="951" spans="35:67">
      <c r="AI951" s="54" t="s">
        <v>10</v>
      </c>
      <c r="AJ951" s="54"/>
      <c r="AK951" s="17"/>
      <c r="AL951" s="44"/>
      <c r="AM951" s="17"/>
      <c r="AN951" s="3"/>
      <c r="AO951" s="25"/>
      <c r="AP951" s="25"/>
      <c r="AQ951" s="25"/>
      <c r="AR951" s="25"/>
      <c r="AS951" s="25"/>
      <c r="AT951" s="25"/>
      <c r="AU951" s="25"/>
      <c r="AV951" s="25"/>
      <c r="AW951" s="25"/>
      <c r="AX951" s="25"/>
      <c r="AY951" s="25"/>
      <c r="AZ951" s="25"/>
      <c r="BA951" s="25"/>
      <c r="BB951" s="25"/>
      <c r="BC951" s="25"/>
      <c r="BD951" s="25"/>
      <c r="BE951" s="25"/>
      <c r="BF951" s="25"/>
      <c r="BG951" s="25"/>
      <c r="BH951" s="25"/>
      <c r="BI951" s="25"/>
      <c r="BJ951" s="25"/>
      <c r="BK951" s="25"/>
      <c r="BL951" s="25"/>
      <c r="BM951" s="19"/>
      <c r="BN951" s="19"/>
      <c r="BO951" s="16"/>
    </row>
    <row r="952" spans="35:67">
      <c r="AI952" s="55" t="s">
        <v>12</v>
      </c>
      <c r="AJ952" s="55"/>
      <c r="AK952" s="44"/>
      <c r="AL952" s="44"/>
      <c r="AM952" s="44"/>
      <c r="AN952" s="44"/>
      <c r="AO952" s="17"/>
      <c r="AP952" s="44"/>
      <c r="AQ952" s="44"/>
      <c r="AR952" s="44"/>
      <c r="AS952" s="44"/>
      <c r="AT952" s="24"/>
      <c r="AU952" s="24"/>
      <c r="AV952" s="24"/>
      <c r="AW952" s="24"/>
      <c r="AX952" s="24"/>
      <c r="AY952" s="24"/>
      <c r="AZ952" s="24"/>
      <c r="BA952" s="24"/>
      <c r="BB952" s="24"/>
      <c r="BC952" s="24"/>
      <c r="BD952" s="24"/>
      <c r="BE952" s="24"/>
      <c r="BF952" s="24"/>
      <c r="BG952" s="24"/>
      <c r="BH952" s="24"/>
      <c r="BI952" s="24"/>
      <c r="BJ952" s="24"/>
      <c r="BK952" s="24"/>
      <c r="BL952" s="24"/>
      <c r="BM952" s="24"/>
      <c r="BN952" s="4"/>
      <c r="BO952" s="4"/>
    </row>
    <row r="953" spans="35:67">
      <c r="AI953" s="56" t="s">
        <v>11</v>
      </c>
      <c r="AJ953" s="56"/>
      <c r="AK953" s="56"/>
      <c r="AL953" s="56"/>
      <c r="AM953" s="56"/>
      <c r="AN953" s="56"/>
      <c r="AO953" s="56"/>
      <c r="AP953" s="56"/>
      <c r="AQ953" s="56"/>
      <c r="AR953" s="56"/>
      <c r="AS953" s="56"/>
      <c r="AT953" s="56"/>
      <c r="AU953" s="56"/>
      <c r="AV953" s="56"/>
      <c r="AW953" s="56"/>
      <c r="AX953" s="56"/>
      <c r="AY953" s="56"/>
      <c r="AZ953" s="56"/>
      <c r="BA953" s="56"/>
      <c r="BB953" s="56"/>
      <c r="BC953" s="56"/>
      <c r="BD953" s="56"/>
      <c r="BE953" s="56"/>
      <c r="BF953" s="56"/>
      <c r="BG953" s="56"/>
      <c r="BH953" s="56"/>
      <c r="BI953" s="56"/>
      <c r="BJ953" s="56"/>
      <c r="BK953" s="56"/>
      <c r="BL953" s="56"/>
      <c r="BM953" s="56"/>
      <c r="BN953" s="56"/>
      <c r="BO953" s="56"/>
    </row>
    <row r="954" spans="35:67">
      <c r="AI954" s="20"/>
      <c r="AJ954" s="20"/>
      <c r="AK954" s="20"/>
      <c r="AL954" s="20"/>
      <c r="AM954" s="20"/>
      <c r="AN954" s="20"/>
      <c r="AO954" s="17"/>
      <c r="AP954" s="20"/>
      <c r="AQ954" s="20"/>
      <c r="AR954" s="20"/>
      <c r="AS954" s="20"/>
      <c r="AT954" s="21"/>
      <c r="AU954" s="21"/>
      <c r="AV954" s="21"/>
      <c r="AW954" s="21"/>
      <c r="AX954" s="21"/>
      <c r="AY954" s="21"/>
      <c r="AZ954" s="21"/>
      <c r="BA954" s="21"/>
      <c r="BB954" s="24"/>
      <c r="BC954" s="21"/>
      <c r="BD954" s="24"/>
      <c r="BE954" s="21"/>
      <c r="BF954" s="21"/>
      <c r="BG954" s="21"/>
      <c r="BH954" s="21"/>
      <c r="BI954" s="21"/>
      <c r="BJ954" s="21"/>
      <c r="BK954" s="21"/>
      <c r="BL954" s="21"/>
      <c r="BM954" s="57" t="s">
        <v>13</v>
      </c>
      <c r="BN954" s="57"/>
      <c r="BO954" s="57"/>
    </row>
    <row r="955" spans="35:67">
      <c r="AI955" s="58" t="s">
        <v>14</v>
      </c>
      <c r="AJ955" s="58" t="s">
        <v>15</v>
      </c>
      <c r="AK955" s="58" t="s">
        <v>16</v>
      </c>
      <c r="AL955" s="58" t="s">
        <v>17</v>
      </c>
      <c r="AM955" s="58" t="s">
        <v>18</v>
      </c>
      <c r="AN955" s="58" t="s">
        <v>19</v>
      </c>
      <c r="AO955" s="59" t="s">
        <v>20</v>
      </c>
      <c r="AP955" s="58" t="s">
        <v>21</v>
      </c>
      <c r="AQ955" s="58" t="s">
        <v>22</v>
      </c>
      <c r="AR955" s="58" t="s">
        <v>23</v>
      </c>
      <c r="AS955" s="58" t="s">
        <v>24</v>
      </c>
      <c r="AT955" s="47" t="s">
        <v>25</v>
      </c>
      <c r="AU955" s="47" t="s">
        <v>26</v>
      </c>
      <c r="AV955" s="48"/>
      <c r="AW955" s="48"/>
      <c r="AX955" s="48"/>
      <c r="AY955" s="48"/>
      <c r="AZ955" s="48"/>
      <c r="BA955" s="48"/>
      <c r="BB955" s="50" t="s">
        <v>27</v>
      </c>
      <c r="BC955" s="47" t="s">
        <v>28</v>
      </c>
      <c r="BD955" s="50" t="s">
        <v>29</v>
      </c>
      <c r="BE955" s="47" t="s">
        <v>30</v>
      </c>
      <c r="BF955" s="49" t="s">
        <v>31</v>
      </c>
      <c r="BG955" s="49" t="s">
        <v>32</v>
      </c>
      <c r="BH955" s="47" t="s">
        <v>33</v>
      </c>
      <c r="BI955" s="47" t="s">
        <v>34</v>
      </c>
      <c r="BJ955" s="48"/>
      <c r="BK955" s="48"/>
      <c r="BL955" s="48"/>
      <c r="BM955" s="50" t="s">
        <v>35</v>
      </c>
      <c r="BN955" s="47" t="s">
        <v>36</v>
      </c>
      <c r="BO955" s="50" t="s">
        <v>37</v>
      </c>
    </row>
    <row r="956" spans="35:67">
      <c r="AI956" s="52"/>
      <c r="AJ956" s="52"/>
      <c r="AK956" s="52"/>
      <c r="AL956" s="52"/>
      <c r="AM956" s="52"/>
      <c r="AN956" s="52"/>
      <c r="AO956" s="60"/>
      <c r="AP956" s="58"/>
      <c r="AQ956" s="52"/>
      <c r="AR956" s="52"/>
      <c r="AS956" s="52"/>
      <c r="AT956" s="48"/>
      <c r="AU956" s="45" t="s">
        <v>38</v>
      </c>
      <c r="AV956" s="45" t="s">
        <v>39</v>
      </c>
      <c r="AW956" s="45" t="s">
        <v>40</v>
      </c>
      <c r="AX956" s="45" t="s">
        <v>41</v>
      </c>
      <c r="AY956" s="45" t="s">
        <v>42</v>
      </c>
      <c r="AZ956" s="45" t="s">
        <v>43</v>
      </c>
      <c r="BA956" s="45" t="s">
        <v>44</v>
      </c>
      <c r="BB956" s="51"/>
      <c r="BC956" s="48"/>
      <c r="BD956" s="51"/>
      <c r="BE956" s="48"/>
      <c r="BF956" s="49"/>
      <c r="BG956" s="48"/>
      <c r="BH956" s="48"/>
      <c r="BI956" s="45" t="s">
        <v>45</v>
      </c>
      <c r="BJ956" s="45" t="s">
        <v>46</v>
      </c>
      <c r="BK956" s="45" t="s">
        <v>47</v>
      </c>
      <c r="BL956" s="45" t="s">
        <v>46</v>
      </c>
      <c r="BM956" s="51"/>
      <c r="BN956" s="48"/>
      <c r="BO956" s="51"/>
    </row>
    <row r="957" spans="35:67">
      <c r="AI957" s="52" t="s">
        <v>48</v>
      </c>
      <c r="AJ957" s="52"/>
      <c r="AK957" s="52"/>
      <c r="AL957" s="52"/>
      <c r="AM957" s="52"/>
      <c r="AN957" s="52"/>
      <c r="AO957" s="52"/>
      <c r="AP957" s="52"/>
      <c r="AQ957" s="52"/>
      <c r="AR957" s="52"/>
      <c r="AS957" s="52"/>
      <c r="AT957" s="46">
        <f>SUBTOTAL(9,AT959:AT1152)</f>
        <v>765751046400</v>
      </c>
      <c r="AU957" s="46">
        <f>SUBTOTAL(9,AU959:AU1152)</f>
        <v>13888383600</v>
      </c>
      <c r="AV957" s="46">
        <f>SUBTOTAL(9,AV959:AV1152)</f>
        <v>191437761600</v>
      </c>
      <c r="AW957" s="46">
        <f>SUBTOTAL(9,AW959:AW1152)</f>
        <v>87563152500</v>
      </c>
      <c r="AX957" s="46">
        <f>SUBTOTAL(9,AX959:AX1152)</f>
        <v>0</v>
      </c>
      <c r="AY957" s="46">
        <f>SUBTOTAL(9,AY959:AY1152)</f>
        <v>32128735680</v>
      </c>
      <c r="AZ957" s="46">
        <f>SUBTOTAL(9,AZ959:AZ1152)</f>
        <v>19975068000</v>
      </c>
      <c r="BA957" s="46">
        <f>SUBTOTAL(9,BA959:BA1152)</f>
        <v>0</v>
      </c>
      <c r="BB957" s="46">
        <f>SUBTOTAL(9,BB959:BB1152)</f>
        <v>1110744147780</v>
      </c>
      <c r="BC957" s="46">
        <f>SUBTOTAL(9,BC959:BC1152)</f>
        <v>88859531822.400009</v>
      </c>
      <c r="BD957" s="46">
        <f>SUBTOTAL(9,BD959:BD1152)</f>
        <v>1021884615957.5999</v>
      </c>
      <c r="BE957" s="46">
        <f>SUBTOTAL(9,BE959:BE1152)</f>
        <v>19692280797.87999</v>
      </c>
      <c r="BF957" s="46">
        <f>SUBTOTAL(9,BF959:BF1152)</f>
        <v>1002192335159.7198</v>
      </c>
      <c r="BG957" s="46">
        <f>SUBTOTAL(9,BG959:BG1152)</f>
        <v>0</v>
      </c>
      <c r="BH957" s="46">
        <f>SUBTOTAL(9,BH959:BH1152)</f>
        <v>477309640000</v>
      </c>
      <c r="BI957" s="46">
        <f>SUBTOTAL(9,BI959:BI1152)</f>
        <v>772750</v>
      </c>
      <c r="BJ957" s="46">
        <f>SUBTOTAL(9,BJ959:BJ1152)</f>
        <v>28777210000</v>
      </c>
      <c r="BK957" s="46">
        <f>SUBTOTAL(9,BK959:BK1152)</f>
        <v>606262</v>
      </c>
      <c r="BL957" s="46" t="e">
        <f>SUBTOTAL(9,BL959:BL1152)</f>
        <v>#N/A</v>
      </c>
      <c r="BM957" s="46">
        <f>SUBTOTAL(9,BM959:BM1152)</f>
        <v>1526103287959.7212</v>
      </c>
      <c r="BN957" s="46">
        <f>SUBTOTAL(9,BN959:BN1152)</f>
        <v>3140195000</v>
      </c>
      <c r="BO957" s="46"/>
    </row>
    <row r="958" spans="35:67">
      <c r="AI958" s="52" t="s">
        <v>49</v>
      </c>
      <c r="AJ958" s="52"/>
      <c r="AK958" s="52"/>
      <c r="AL958" s="52"/>
      <c r="AM958" s="52"/>
      <c r="AN958" s="52"/>
      <c r="AO958" s="52"/>
      <c r="AP958" s="52"/>
      <c r="AQ958" s="52"/>
      <c r="AR958" s="52"/>
      <c r="AS958" s="52"/>
      <c r="AT958" s="46">
        <f t="shared" ref="AT958:BN958" si="54">AT957*3</f>
        <v>2297253139200</v>
      </c>
      <c r="AU958" s="46">
        <f t="shared" si="54"/>
        <v>41665150800</v>
      </c>
      <c r="AV958" s="46">
        <f t="shared" si="54"/>
        <v>574313284800</v>
      </c>
      <c r="AW958" s="46">
        <f t="shared" si="54"/>
        <v>262689457500</v>
      </c>
      <c r="AX958" s="46">
        <f t="shared" si="54"/>
        <v>0</v>
      </c>
      <c r="AY958" s="46">
        <f t="shared" si="54"/>
        <v>96386207040</v>
      </c>
      <c r="AZ958" s="46">
        <f t="shared" si="54"/>
        <v>59925204000</v>
      </c>
      <c r="BA958" s="46">
        <f t="shared" si="54"/>
        <v>0</v>
      </c>
      <c r="BB958" s="46">
        <f t="shared" si="54"/>
        <v>3332232443340</v>
      </c>
      <c r="BC958" s="46">
        <f t="shared" si="54"/>
        <v>266578595467.20001</v>
      </c>
      <c r="BD958" s="46">
        <f t="shared" si="54"/>
        <v>3065653847872.7998</v>
      </c>
      <c r="BE958" s="46">
        <f t="shared" si="54"/>
        <v>59076842393.639969</v>
      </c>
      <c r="BF958" s="46">
        <f t="shared" si="54"/>
        <v>3006577005479.1597</v>
      </c>
      <c r="BG958" s="46">
        <f t="shared" si="54"/>
        <v>0</v>
      </c>
      <c r="BH958" s="46">
        <f t="shared" si="54"/>
        <v>1431928920000</v>
      </c>
      <c r="BI958" s="46">
        <f t="shared" si="54"/>
        <v>2318250</v>
      </c>
      <c r="BJ958" s="46">
        <f t="shared" si="54"/>
        <v>86331630000</v>
      </c>
      <c r="BK958" s="46">
        <f t="shared" si="54"/>
        <v>1818786</v>
      </c>
      <c r="BL958" s="46" t="e">
        <f t="shared" si="54"/>
        <v>#N/A</v>
      </c>
      <c r="BM958" s="46">
        <f t="shared" si="54"/>
        <v>4578309863879.1641</v>
      </c>
      <c r="BN958" s="46">
        <f t="shared" si="54"/>
        <v>9420585000</v>
      </c>
      <c r="BO958" s="46"/>
    </row>
    <row r="959" spans="35:67">
      <c r="AI959" s="31">
        <v>155</v>
      </c>
      <c r="AJ959" s="32" t="s">
        <v>51</v>
      </c>
      <c r="AK959" s="31" t="s">
        <v>52</v>
      </c>
      <c r="AL959" s="33" t="s">
        <v>53</v>
      </c>
      <c r="AM959" s="31" t="s">
        <v>54</v>
      </c>
      <c r="AN959" s="31" t="s">
        <v>0</v>
      </c>
      <c r="AO959" s="34">
        <v>10806051</v>
      </c>
      <c r="AP959" s="31">
        <v>22</v>
      </c>
      <c r="AQ959" s="31">
        <v>1</v>
      </c>
      <c r="AR959" s="31">
        <v>20</v>
      </c>
      <c r="AS959" s="31">
        <v>261</v>
      </c>
      <c r="AT959" s="35">
        <v>1252800</v>
      </c>
      <c r="AU959" s="35">
        <v>58800</v>
      </c>
      <c r="AV959" s="35">
        <v>313200</v>
      </c>
      <c r="AW959" s="35">
        <v>115000</v>
      </c>
      <c r="AX959" s="35">
        <v>0</v>
      </c>
      <c r="AY959" s="35">
        <v>375840</v>
      </c>
      <c r="AZ959" s="35">
        <v>0</v>
      </c>
      <c r="BA959" s="35">
        <v>0</v>
      </c>
      <c r="BB959" s="35">
        <v>2115640</v>
      </c>
      <c r="BC959" s="35">
        <v>169251.20000000001</v>
      </c>
      <c r="BD959" s="35">
        <v>1946388.8</v>
      </c>
      <c r="BE959" s="35">
        <v>47319.44</v>
      </c>
      <c r="BF959" s="35">
        <v>1899069.36</v>
      </c>
      <c r="BG959" s="35">
        <v>0</v>
      </c>
      <c r="BH959" s="35">
        <v>760000</v>
      </c>
      <c r="BI959" s="35">
        <v>0</v>
      </c>
      <c r="BJ959" s="35">
        <v>0</v>
      </c>
      <c r="BK959" s="35">
        <v>1</v>
      </c>
      <c r="BL959" s="35">
        <v>29400</v>
      </c>
      <c r="BM959" s="35">
        <v>2688469.3600000003</v>
      </c>
      <c r="BN959" s="35">
        <v>5000</v>
      </c>
      <c r="BO959" s="37"/>
    </row>
    <row r="960" spans="35:67">
      <c r="AI960" s="31">
        <v>156</v>
      </c>
      <c r="AJ960" s="32" t="s">
        <v>51</v>
      </c>
      <c r="AK960" s="31" t="s">
        <v>52</v>
      </c>
      <c r="AL960" s="33" t="s">
        <v>53</v>
      </c>
      <c r="AM960" s="31" t="s">
        <v>54</v>
      </c>
      <c r="AN960" s="31" t="s">
        <v>0</v>
      </c>
      <c r="AO960" s="34">
        <v>10806051</v>
      </c>
      <c r="AP960" s="31">
        <v>24</v>
      </c>
      <c r="AQ960" s="31">
        <v>1</v>
      </c>
      <c r="AR960" s="31">
        <v>20</v>
      </c>
      <c r="AS960" s="31">
        <v>261</v>
      </c>
      <c r="AT960" s="35">
        <v>1252800</v>
      </c>
      <c r="AU960" s="35">
        <v>0</v>
      </c>
      <c r="AV960" s="35">
        <v>313200</v>
      </c>
      <c r="AW960" s="35">
        <v>130000</v>
      </c>
      <c r="AX960" s="35">
        <v>0</v>
      </c>
      <c r="AY960" s="35">
        <v>375840</v>
      </c>
      <c r="AZ960" s="35">
        <v>0</v>
      </c>
      <c r="BA960" s="35">
        <v>0</v>
      </c>
      <c r="BB960" s="35">
        <v>2071840</v>
      </c>
      <c r="BC960" s="35">
        <v>165747.20000000001</v>
      </c>
      <c r="BD960" s="35">
        <v>1906092.8</v>
      </c>
      <c r="BE960" s="35">
        <v>45304.640000000007</v>
      </c>
      <c r="BF960" s="35">
        <v>1860788.1600000001</v>
      </c>
      <c r="BG960" s="35">
        <v>0</v>
      </c>
      <c r="BH960" s="35">
        <v>760000</v>
      </c>
      <c r="BI960" s="35">
        <v>3</v>
      </c>
      <c r="BJ960" s="35">
        <v>111720</v>
      </c>
      <c r="BK960" s="35">
        <v>0</v>
      </c>
      <c r="BL960" s="35">
        <v>0</v>
      </c>
      <c r="BM960" s="35">
        <v>2732508.16</v>
      </c>
      <c r="BN960" s="35">
        <v>5000</v>
      </c>
      <c r="BO960" s="37"/>
    </row>
    <row r="962" spans="35:67">
      <c r="AI962" s="7" t="s">
        <v>1</v>
      </c>
      <c r="AP962" s="7" t="s">
        <v>1</v>
      </c>
      <c r="AQ962" s="8"/>
      <c r="AS962" s="8"/>
      <c r="AT962" s="8"/>
      <c r="AU962" s="9"/>
      <c r="AV962" s="9"/>
      <c r="AW962" s="7" t="s">
        <v>1</v>
      </c>
      <c r="AX962" s="8"/>
      <c r="AY962" s="9"/>
      <c r="AZ962" s="8"/>
      <c r="BA962" s="8"/>
      <c r="BB962" s="7"/>
      <c r="BC962" s="7" t="s">
        <v>2</v>
      </c>
      <c r="BD962" s="8"/>
      <c r="BF962" s="8"/>
      <c r="BG962" s="8"/>
      <c r="BH962" s="8"/>
      <c r="BI962" s="9"/>
      <c r="BJ962" s="8"/>
      <c r="BK962" s="7" t="s">
        <v>1</v>
      </c>
      <c r="BL962" s="8"/>
      <c r="BM962" s="9"/>
      <c r="BO962" s="1"/>
    </row>
    <row r="963" spans="35:67">
      <c r="AI963" s="10" t="s">
        <v>3</v>
      </c>
      <c r="AJ963" s="11"/>
      <c r="AK963" s="11"/>
      <c r="AL963" s="11"/>
      <c r="AM963" s="11"/>
      <c r="AN963" s="11"/>
      <c r="AO963" s="11"/>
      <c r="AP963" s="10" t="s">
        <v>4</v>
      </c>
      <c r="AQ963" s="12"/>
      <c r="AS963" s="12"/>
      <c r="AT963" s="12"/>
      <c r="AU963" s="12"/>
      <c r="AV963" s="9"/>
      <c r="AW963" s="10" t="s">
        <v>5</v>
      </c>
      <c r="AX963" s="12"/>
      <c r="AY963" s="9"/>
      <c r="AZ963" s="12"/>
      <c r="BA963" s="12"/>
      <c r="BB963" s="12"/>
      <c r="BC963" s="10" t="s">
        <v>6</v>
      </c>
      <c r="BD963" s="13"/>
      <c r="BF963" s="12"/>
      <c r="BG963" s="12"/>
      <c r="BH963" s="12"/>
      <c r="BI963" s="9"/>
      <c r="BJ963" s="13"/>
      <c r="BK963" s="10" t="s">
        <v>7</v>
      </c>
      <c r="BL963" s="12"/>
      <c r="BM963" s="9"/>
      <c r="BO963" s="1"/>
    </row>
    <row r="973" spans="35:67">
      <c r="AI973" s="53" t="s">
        <v>50</v>
      </c>
      <c r="AJ973" s="53"/>
      <c r="AK973" s="53"/>
      <c r="AL973" s="53"/>
      <c r="AM973" s="53"/>
      <c r="AN973" s="53"/>
      <c r="AO973" s="53"/>
      <c r="AP973" s="53"/>
      <c r="AQ973" s="53"/>
      <c r="AR973" s="53"/>
      <c r="AS973" s="53"/>
      <c r="AT973" s="53"/>
      <c r="AU973" s="53"/>
      <c r="AV973" s="53"/>
      <c r="AW973" s="53"/>
      <c r="AX973" s="53"/>
      <c r="AY973" s="53"/>
      <c r="AZ973" s="53"/>
      <c r="BA973" s="53"/>
      <c r="BB973" s="53"/>
      <c r="BC973" s="53"/>
      <c r="BD973" s="53"/>
      <c r="BE973" s="53"/>
      <c r="BF973" s="53"/>
      <c r="BG973" s="53"/>
      <c r="BH973" s="53"/>
      <c r="BI973" s="53"/>
      <c r="BJ973" s="53"/>
      <c r="BK973" s="53"/>
      <c r="BL973" s="53"/>
      <c r="BM973" s="53"/>
      <c r="BN973" s="53"/>
      <c r="BO973" s="53"/>
    </row>
    <row r="974" spans="35:67">
      <c r="AI974" s="53" t="s">
        <v>8</v>
      </c>
      <c r="AJ974" s="53"/>
      <c r="AK974" s="53"/>
      <c r="AL974" s="53"/>
      <c r="AM974" s="53"/>
      <c r="AN974" s="53"/>
      <c r="AO974" s="53"/>
      <c r="AP974" s="53"/>
      <c r="AQ974" s="53"/>
      <c r="AR974" s="53"/>
      <c r="AS974" s="53"/>
      <c r="AT974" s="53"/>
      <c r="AU974" s="53"/>
      <c r="AV974" s="53"/>
      <c r="AW974" s="53"/>
      <c r="AX974" s="53"/>
      <c r="AY974" s="53"/>
      <c r="AZ974" s="53"/>
      <c r="BA974" s="53"/>
      <c r="BB974" s="53"/>
      <c r="BC974" s="53"/>
      <c r="BD974" s="53"/>
      <c r="BE974" s="53"/>
      <c r="BF974" s="53"/>
      <c r="BG974" s="53"/>
      <c r="BH974" s="53"/>
      <c r="BI974" s="53"/>
      <c r="BJ974" s="53"/>
      <c r="BK974" s="53"/>
      <c r="BL974" s="53"/>
      <c r="BM974" s="53"/>
      <c r="BN974" s="53"/>
      <c r="BO974" s="53"/>
    </row>
    <row r="975" spans="35:67">
      <c r="AI975" s="54" t="s">
        <v>9</v>
      </c>
      <c r="AJ975" s="54"/>
      <c r="AK975" s="42"/>
      <c r="AL975" s="43"/>
      <c r="AM975" s="42"/>
      <c r="AN975" s="42"/>
      <c r="AO975" s="42"/>
      <c r="AP975" s="42"/>
      <c r="AQ975" s="42"/>
      <c r="AR975" s="42"/>
      <c r="AS975" s="42"/>
      <c r="AT975" s="16"/>
      <c r="AU975" s="16"/>
      <c r="AV975" s="16"/>
      <c r="AW975" s="16"/>
      <c r="AX975" s="16"/>
      <c r="AY975" s="16"/>
      <c r="AZ975" s="16"/>
      <c r="BA975" s="16"/>
      <c r="BB975" s="16"/>
      <c r="BC975" s="16"/>
      <c r="BD975" s="16"/>
      <c r="BE975" s="16"/>
      <c r="BF975" s="16"/>
      <c r="BG975" s="16"/>
      <c r="BH975" s="16"/>
      <c r="BI975" s="16"/>
      <c r="BJ975" s="16"/>
      <c r="BK975" s="16"/>
      <c r="BL975" s="16"/>
      <c r="BM975" s="16"/>
      <c r="BN975" s="16"/>
      <c r="BO975" s="16"/>
    </row>
    <row r="976" spans="35:67">
      <c r="AI976" s="54" t="s">
        <v>10</v>
      </c>
      <c r="AJ976" s="54"/>
      <c r="AK976" s="17"/>
      <c r="AL976" s="44"/>
      <c r="AM976" s="17"/>
      <c r="AN976" s="3"/>
      <c r="AO976" s="25"/>
      <c r="AP976" s="25"/>
      <c r="AQ976" s="25"/>
      <c r="AR976" s="25"/>
      <c r="AS976" s="25"/>
      <c r="AT976" s="25"/>
      <c r="AU976" s="25"/>
      <c r="AV976" s="25"/>
      <c r="AW976" s="25"/>
      <c r="AX976" s="25"/>
      <c r="AY976" s="25"/>
      <c r="AZ976" s="25"/>
      <c r="BA976" s="25"/>
      <c r="BB976" s="25"/>
      <c r="BC976" s="25"/>
      <c r="BD976" s="25"/>
      <c r="BE976" s="25"/>
      <c r="BF976" s="25"/>
      <c r="BG976" s="25"/>
      <c r="BH976" s="25"/>
      <c r="BI976" s="25"/>
      <c r="BJ976" s="25"/>
      <c r="BK976" s="25"/>
      <c r="BL976" s="25"/>
      <c r="BM976" s="19"/>
      <c r="BN976" s="19"/>
      <c r="BO976" s="16"/>
    </row>
    <row r="977" spans="35:67">
      <c r="AI977" s="55" t="s">
        <v>12</v>
      </c>
      <c r="AJ977" s="55"/>
      <c r="AK977" s="44"/>
      <c r="AL977" s="44"/>
      <c r="AM977" s="44"/>
      <c r="AN977" s="44"/>
      <c r="AO977" s="17"/>
      <c r="AP977" s="44"/>
      <c r="AQ977" s="44"/>
      <c r="AR977" s="44"/>
      <c r="AS977" s="44"/>
      <c r="AT977" s="24"/>
      <c r="AU977" s="24"/>
      <c r="AV977" s="24"/>
      <c r="AW977" s="24"/>
      <c r="AX977" s="24"/>
      <c r="AY977" s="24"/>
      <c r="AZ977" s="24"/>
      <c r="BA977" s="24"/>
      <c r="BB977" s="24"/>
      <c r="BC977" s="24"/>
      <c r="BD977" s="24"/>
      <c r="BE977" s="24"/>
      <c r="BF977" s="24"/>
      <c r="BG977" s="24"/>
      <c r="BH977" s="24"/>
      <c r="BI977" s="24"/>
      <c r="BJ977" s="24"/>
      <c r="BK977" s="24"/>
      <c r="BL977" s="24"/>
      <c r="BM977" s="24"/>
      <c r="BN977" s="4"/>
      <c r="BO977" s="4"/>
    </row>
    <row r="978" spans="35:67">
      <c r="AI978" s="56" t="s">
        <v>11</v>
      </c>
      <c r="AJ978" s="56"/>
      <c r="AK978" s="56"/>
      <c r="AL978" s="56"/>
      <c r="AM978" s="56"/>
      <c r="AN978" s="56"/>
      <c r="AO978" s="56"/>
      <c r="AP978" s="56"/>
      <c r="AQ978" s="56"/>
      <c r="AR978" s="56"/>
      <c r="AS978" s="56"/>
      <c r="AT978" s="56"/>
      <c r="AU978" s="56"/>
      <c r="AV978" s="56"/>
      <c r="AW978" s="56"/>
      <c r="AX978" s="56"/>
      <c r="AY978" s="56"/>
      <c r="AZ978" s="56"/>
      <c r="BA978" s="56"/>
      <c r="BB978" s="56"/>
      <c r="BC978" s="56"/>
      <c r="BD978" s="56"/>
      <c r="BE978" s="56"/>
      <c r="BF978" s="56"/>
      <c r="BG978" s="56"/>
      <c r="BH978" s="56"/>
      <c r="BI978" s="56"/>
      <c r="BJ978" s="56"/>
      <c r="BK978" s="56"/>
      <c r="BL978" s="56"/>
      <c r="BM978" s="56"/>
      <c r="BN978" s="56"/>
      <c r="BO978" s="56"/>
    </row>
    <row r="979" spans="35:67">
      <c r="AI979" s="20"/>
      <c r="AJ979" s="20"/>
      <c r="AK979" s="20"/>
      <c r="AL979" s="20"/>
      <c r="AM979" s="20"/>
      <c r="AN979" s="20"/>
      <c r="AO979" s="17"/>
      <c r="AP979" s="20"/>
      <c r="AQ979" s="20"/>
      <c r="AR979" s="20"/>
      <c r="AS979" s="20"/>
      <c r="AT979" s="21"/>
      <c r="AU979" s="21"/>
      <c r="AV979" s="21"/>
      <c r="AW979" s="21"/>
      <c r="AX979" s="21"/>
      <c r="AY979" s="21"/>
      <c r="AZ979" s="21"/>
      <c r="BA979" s="21"/>
      <c r="BB979" s="24"/>
      <c r="BC979" s="21"/>
      <c r="BD979" s="24"/>
      <c r="BE979" s="21"/>
      <c r="BF979" s="21"/>
      <c r="BG979" s="21"/>
      <c r="BH979" s="21"/>
      <c r="BI979" s="21"/>
      <c r="BJ979" s="21"/>
      <c r="BK979" s="21"/>
      <c r="BL979" s="21"/>
      <c r="BM979" s="57" t="s">
        <v>13</v>
      </c>
      <c r="BN979" s="57"/>
      <c r="BO979" s="57"/>
    </row>
    <row r="980" spans="35:67">
      <c r="AI980" s="58" t="s">
        <v>14</v>
      </c>
      <c r="AJ980" s="58" t="s">
        <v>15</v>
      </c>
      <c r="AK980" s="58" t="s">
        <v>16</v>
      </c>
      <c r="AL980" s="58" t="s">
        <v>17</v>
      </c>
      <c r="AM980" s="58" t="s">
        <v>18</v>
      </c>
      <c r="AN980" s="58" t="s">
        <v>19</v>
      </c>
      <c r="AO980" s="59" t="s">
        <v>20</v>
      </c>
      <c r="AP980" s="58" t="s">
        <v>21</v>
      </c>
      <c r="AQ980" s="58" t="s">
        <v>22</v>
      </c>
      <c r="AR980" s="58" t="s">
        <v>23</v>
      </c>
      <c r="AS980" s="58" t="s">
        <v>24</v>
      </c>
      <c r="AT980" s="47" t="s">
        <v>25</v>
      </c>
      <c r="AU980" s="47" t="s">
        <v>26</v>
      </c>
      <c r="AV980" s="48"/>
      <c r="AW980" s="48"/>
      <c r="AX980" s="48"/>
      <c r="AY980" s="48"/>
      <c r="AZ980" s="48"/>
      <c r="BA980" s="48"/>
      <c r="BB980" s="50" t="s">
        <v>27</v>
      </c>
      <c r="BC980" s="47" t="s">
        <v>28</v>
      </c>
      <c r="BD980" s="50" t="s">
        <v>29</v>
      </c>
      <c r="BE980" s="47" t="s">
        <v>30</v>
      </c>
      <c r="BF980" s="49" t="s">
        <v>31</v>
      </c>
      <c r="BG980" s="49" t="s">
        <v>32</v>
      </c>
      <c r="BH980" s="47" t="s">
        <v>33</v>
      </c>
      <c r="BI980" s="47" t="s">
        <v>34</v>
      </c>
      <c r="BJ980" s="48"/>
      <c r="BK980" s="48"/>
      <c r="BL980" s="48"/>
      <c r="BM980" s="50" t="s">
        <v>35</v>
      </c>
      <c r="BN980" s="47" t="s">
        <v>36</v>
      </c>
      <c r="BO980" s="50" t="s">
        <v>37</v>
      </c>
    </row>
    <row r="981" spans="35:67">
      <c r="AI981" s="52"/>
      <c r="AJ981" s="52"/>
      <c r="AK981" s="52"/>
      <c r="AL981" s="52"/>
      <c r="AM981" s="52"/>
      <c r="AN981" s="52"/>
      <c r="AO981" s="60"/>
      <c r="AP981" s="58"/>
      <c r="AQ981" s="52"/>
      <c r="AR981" s="52"/>
      <c r="AS981" s="52"/>
      <c r="AT981" s="48"/>
      <c r="AU981" s="45" t="s">
        <v>38</v>
      </c>
      <c r="AV981" s="45" t="s">
        <v>39</v>
      </c>
      <c r="AW981" s="45" t="s">
        <v>40</v>
      </c>
      <c r="AX981" s="45" t="s">
        <v>41</v>
      </c>
      <c r="AY981" s="45" t="s">
        <v>42</v>
      </c>
      <c r="AZ981" s="45" t="s">
        <v>43</v>
      </c>
      <c r="BA981" s="45" t="s">
        <v>44</v>
      </c>
      <c r="BB981" s="51"/>
      <c r="BC981" s="48"/>
      <c r="BD981" s="51"/>
      <c r="BE981" s="48"/>
      <c r="BF981" s="49"/>
      <c r="BG981" s="48"/>
      <c r="BH981" s="48"/>
      <c r="BI981" s="45" t="s">
        <v>45</v>
      </c>
      <c r="BJ981" s="45" t="s">
        <v>46</v>
      </c>
      <c r="BK981" s="45" t="s">
        <v>47</v>
      </c>
      <c r="BL981" s="45" t="s">
        <v>46</v>
      </c>
      <c r="BM981" s="51"/>
      <c r="BN981" s="48"/>
      <c r="BO981" s="51"/>
    </row>
    <row r="982" spans="35:67">
      <c r="AI982" s="52" t="s">
        <v>48</v>
      </c>
      <c r="AJ982" s="52"/>
      <c r="AK982" s="52"/>
      <c r="AL982" s="52"/>
      <c r="AM982" s="52"/>
      <c r="AN982" s="52"/>
      <c r="AO982" s="52"/>
      <c r="AP982" s="52"/>
      <c r="AQ982" s="52"/>
      <c r="AR982" s="52"/>
      <c r="AS982" s="52"/>
      <c r="AT982" s="46">
        <f>SUBTOTAL(9,AT984:AT1176)</f>
        <v>191439268800</v>
      </c>
      <c r="AU982" s="46">
        <f>SUBTOTAL(9,AU984:AU1176)</f>
        <v>3472120400</v>
      </c>
      <c r="AV982" s="46">
        <f>SUBTOTAL(9,AV984:AV1176)</f>
        <v>47859817200</v>
      </c>
      <c r="AW982" s="46">
        <f>SUBTOTAL(9,AW984:AW1176)</f>
        <v>21890967500</v>
      </c>
      <c r="AX982" s="46">
        <f>SUBTOTAL(9,AX984:AX1176)</f>
        <v>0</v>
      </c>
      <c r="AY982" s="46">
        <f>SUBTOTAL(9,AY984:AY1176)</f>
        <v>8032117920</v>
      </c>
      <c r="AZ982" s="46">
        <f>SUBTOTAL(9,AZ984:AZ1176)</f>
        <v>4993843200</v>
      </c>
      <c r="BA982" s="46">
        <f>SUBTOTAL(9,BA984:BA1176)</f>
        <v>0</v>
      </c>
      <c r="BB982" s="46">
        <f>SUBTOTAL(9,BB984:BB1176)</f>
        <v>277688135020</v>
      </c>
      <c r="BC982" s="46">
        <f>SUBTOTAL(9,BC984:BC1176)</f>
        <v>22215050801.600002</v>
      </c>
      <c r="BD982" s="46">
        <f>SUBTOTAL(9,BD984:BD1176)</f>
        <v>255473084218.39993</v>
      </c>
      <c r="BE982" s="46">
        <f>SUBTOTAL(9,BE984:BE1176)</f>
        <v>4923104210.9199982</v>
      </c>
      <c r="BF982" s="46">
        <f>SUBTOTAL(9,BF984:BF1176)</f>
        <v>250549980007.47998</v>
      </c>
      <c r="BG982" s="46">
        <f>SUBTOTAL(9,BG984:BG1176)</f>
        <v>0</v>
      </c>
      <c r="BH982" s="46">
        <f>SUBTOTAL(9,BH984:BH1176)</f>
        <v>119328360000</v>
      </c>
      <c r="BI982" s="46">
        <f>SUBTOTAL(9,BI984:BI1176)</f>
        <v>193189</v>
      </c>
      <c r="BJ982" s="46">
        <f>SUBTOTAL(9,BJ984:BJ1176)</f>
        <v>7194358360</v>
      </c>
      <c r="BK982" s="46">
        <f>SUBTOTAL(9,BK984:BK1176)</f>
        <v>151567</v>
      </c>
      <c r="BL982" s="46" t="e">
        <f>SUBTOTAL(9,BL984:BL1176)</f>
        <v>#N/A</v>
      </c>
      <c r="BM982" s="46">
        <f>SUBTOTAL(9,BM984:BM1176)</f>
        <v>381528768167.48016</v>
      </c>
      <c r="BN982" s="46">
        <f>SUBTOTAL(9,BN984:BN1176)</f>
        <v>785055000</v>
      </c>
      <c r="BO982" s="46"/>
    </row>
    <row r="983" spans="35:67">
      <c r="AI983" s="52" t="s">
        <v>49</v>
      </c>
      <c r="AJ983" s="52"/>
      <c r="AK983" s="52"/>
      <c r="AL983" s="52"/>
      <c r="AM983" s="52"/>
      <c r="AN983" s="52"/>
      <c r="AO983" s="52"/>
      <c r="AP983" s="52"/>
      <c r="AQ983" s="52"/>
      <c r="AR983" s="52"/>
      <c r="AS983" s="52"/>
      <c r="AT983" s="46">
        <f t="shared" ref="AT983:BN983" si="55">AT982*3</f>
        <v>574317806400</v>
      </c>
      <c r="AU983" s="46">
        <f t="shared" si="55"/>
        <v>10416361200</v>
      </c>
      <c r="AV983" s="46">
        <f t="shared" si="55"/>
        <v>143579451600</v>
      </c>
      <c r="AW983" s="46">
        <f t="shared" si="55"/>
        <v>65672902500</v>
      </c>
      <c r="AX983" s="46">
        <f t="shared" si="55"/>
        <v>0</v>
      </c>
      <c r="AY983" s="46">
        <f t="shared" si="55"/>
        <v>24096353760</v>
      </c>
      <c r="AZ983" s="46">
        <f t="shared" si="55"/>
        <v>14981529600</v>
      </c>
      <c r="BA983" s="46">
        <f t="shared" si="55"/>
        <v>0</v>
      </c>
      <c r="BB983" s="46">
        <f t="shared" si="55"/>
        <v>833064405060</v>
      </c>
      <c r="BC983" s="46">
        <f t="shared" si="55"/>
        <v>66645152404.800003</v>
      </c>
      <c r="BD983" s="46">
        <f t="shared" si="55"/>
        <v>766419252655.19983</v>
      </c>
      <c r="BE983" s="46">
        <f t="shared" si="55"/>
        <v>14769312632.759995</v>
      </c>
      <c r="BF983" s="46">
        <f t="shared" si="55"/>
        <v>751649940022.43994</v>
      </c>
      <c r="BG983" s="46">
        <f t="shared" si="55"/>
        <v>0</v>
      </c>
      <c r="BH983" s="46">
        <f t="shared" si="55"/>
        <v>357985080000</v>
      </c>
      <c r="BI983" s="46">
        <f t="shared" si="55"/>
        <v>579567</v>
      </c>
      <c r="BJ983" s="46">
        <f t="shared" si="55"/>
        <v>21583075080</v>
      </c>
      <c r="BK983" s="46">
        <f t="shared" si="55"/>
        <v>454701</v>
      </c>
      <c r="BL983" s="46" t="e">
        <f t="shared" si="55"/>
        <v>#N/A</v>
      </c>
      <c r="BM983" s="46">
        <f t="shared" si="55"/>
        <v>1144586304502.4404</v>
      </c>
      <c r="BN983" s="46">
        <f t="shared" si="55"/>
        <v>2355165000</v>
      </c>
      <c r="BO983" s="46"/>
    </row>
    <row r="984" spans="35:67">
      <c r="AI984" s="31">
        <v>157</v>
      </c>
      <c r="AJ984" s="32" t="s">
        <v>51</v>
      </c>
      <c r="AK984" s="31" t="s">
        <v>52</v>
      </c>
      <c r="AL984" s="33" t="s">
        <v>53</v>
      </c>
      <c r="AM984" s="31" t="s">
        <v>54</v>
      </c>
      <c r="AN984" s="31" t="s">
        <v>0</v>
      </c>
      <c r="AO984" s="34">
        <v>10806053</v>
      </c>
      <c r="AP984" s="31">
        <v>22</v>
      </c>
      <c r="AQ984" s="31">
        <v>1</v>
      </c>
      <c r="AR984" s="31">
        <v>20</v>
      </c>
      <c r="AS984" s="31">
        <v>261</v>
      </c>
      <c r="AT984" s="35">
        <v>1252800</v>
      </c>
      <c r="AU984" s="35">
        <v>58800</v>
      </c>
      <c r="AV984" s="35">
        <v>313200</v>
      </c>
      <c r="AW984" s="35">
        <v>115000</v>
      </c>
      <c r="AX984" s="35">
        <v>0</v>
      </c>
      <c r="AY984" s="35">
        <v>375840</v>
      </c>
      <c r="AZ984" s="35">
        <v>0</v>
      </c>
      <c r="BA984" s="35">
        <v>0</v>
      </c>
      <c r="BB984" s="35">
        <v>2115640</v>
      </c>
      <c r="BC984" s="35">
        <v>169251.20000000001</v>
      </c>
      <c r="BD984" s="35">
        <v>1946388.8</v>
      </c>
      <c r="BE984" s="35">
        <v>47319.44</v>
      </c>
      <c r="BF984" s="35">
        <v>1899069.36</v>
      </c>
      <c r="BG984" s="35">
        <v>0</v>
      </c>
      <c r="BH984" s="35">
        <v>760000</v>
      </c>
      <c r="BI984" s="35">
        <v>3</v>
      </c>
      <c r="BJ984" s="35">
        <v>111720</v>
      </c>
      <c r="BK984" s="35">
        <v>1</v>
      </c>
      <c r="BL984" s="35">
        <v>29400</v>
      </c>
      <c r="BM984" s="35">
        <v>2800189.3600000003</v>
      </c>
      <c r="BN984" s="35">
        <v>5000</v>
      </c>
      <c r="BO984" s="37"/>
    </row>
    <row r="986" spans="35:67">
      <c r="AI986" s="7" t="s">
        <v>1</v>
      </c>
      <c r="AP986" s="7" t="s">
        <v>1</v>
      </c>
      <c r="AQ986" s="8"/>
      <c r="AS986" s="8"/>
      <c r="AT986" s="8"/>
      <c r="AU986" s="9"/>
      <c r="AV986" s="9"/>
      <c r="AW986" s="7" t="s">
        <v>1</v>
      </c>
      <c r="AX986" s="8"/>
      <c r="AY986" s="9"/>
      <c r="AZ986" s="8"/>
      <c r="BA986" s="8"/>
      <c r="BB986" s="7"/>
      <c r="BC986" s="7" t="s">
        <v>2</v>
      </c>
      <c r="BD986" s="8"/>
      <c r="BF986" s="8"/>
      <c r="BG986" s="8"/>
      <c r="BH986" s="8"/>
      <c r="BI986" s="9"/>
      <c r="BJ986" s="8"/>
      <c r="BK986" s="7" t="s">
        <v>1</v>
      </c>
      <c r="BL986" s="8"/>
      <c r="BM986" s="9"/>
      <c r="BO986" s="1"/>
    </row>
    <row r="987" spans="35:67">
      <c r="AI987" s="10" t="s">
        <v>3</v>
      </c>
      <c r="AJ987" s="11"/>
      <c r="AK987" s="11"/>
      <c r="AL987" s="11"/>
      <c r="AM987" s="11"/>
      <c r="AN987" s="11"/>
      <c r="AO987" s="11"/>
      <c r="AP987" s="10" t="s">
        <v>4</v>
      </c>
      <c r="AQ987" s="12"/>
      <c r="AS987" s="12"/>
      <c r="AT987" s="12"/>
      <c r="AU987" s="12"/>
      <c r="AV987" s="9"/>
      <c r="AW987" s="10" t="s">
        <v>5</v>
      </c>
      <c r="AX987" s="12"/>
      <c r="AY987" s="9"/>
      <c r="AZ987" s="12"/>
      <c r="BA987" s="12"/>
      <c r="BB987" s="12"/>
      <c r="BC987" s="10" t="s">
        <v>6</v>
      </c>
      <c r="BD987" s="13"/>
      <c r="BF987" s="12"/>
      <c r="BG987" s="12"/>
      <c r="BH987" s="12"/>
      <c r="BI987" s="9"/>
      <c r="BJ987" s="13"/>
      <c r="BK987" s="10" t="s">
        <v>7</v>
      </c>
      <c r="BL987" s="12"/>
      <c r="BM987" s="9"/>
      <c r="BO987" s="1"/>
    </row>
    <row r="997" spans="35:67">
      <c r="AI997" s="53" t="s">
        <v>50</v>
      </c>
      <c r="AJ997" s="53"/>
      <c r="AK997" s="53"/>
      <c r="AL997" s="53"/>
      <c r="AM997" s="53"/>
      <c r="AN997" s="53"/>
      <c r="AO997" s="53"/>
      <c r="AP997" s="53"/>
      <c r="AQ997" s="53"/>
      <c r="AR997" s="53"/>
      <c r="AS997" s="53"/>
      <c r="AT997" s="53"/>
      <c r="AU997" s="53"/>
      <c r="AV997" s="53"/>
      <c r="AW997" s="53"/>
      <c r="AX997" s="53"/>
      <c r="AY997" s="53"/>
      <c r="AZ997" s="53"/>
      <c r="BA997" s="53"/>
      <c r="BB997" s="53"/>
      <c r="BC997" s="53"/>
      <c r="BD997" s="53"/>
      <c r="BE997" s="53"/>
      <c r="BF997" s="53"/>
      <c r="BG997" s="53"/>
      <c r="BH997" s="53"/>
      <c r="BI997" s="53"/>
      <c r="BJ997" s="53"/>
      <c r="BK997" s="53"/>
      <c r="BL997" s="53"/>
      <c r="BM997" s="53"/>
      <c r="BN997" s="53"/>
      <c r="BO997" s="53"/>
    </row>
    <row r="998" spans="35:67">
      <c r="AI998" s="53" t="s">
        <v>8</v>
      </c>
      <c r="AJ998" s="53"/>
      <c r="AK998" s="53"/>
      <c r="AL998" s="53"/>
      <c r="AM998" s="53"/>
      <c r="AN998" s="53"/>
      <c r="AO998" s="53"/>
      <c r="AP998" s="53"/>
      <c r="AQ998" s="53"/>
      <c r="AR998" s="53"/>
      <c r="AS998" s="53"/>
      <c r="AT998" s="53"/>
      <c r="AU998" s="53"/>
      <c r="AV998" s="53"/>
      <c r="AW998" s="53"/>
      <c r="AX998" s="53"/>
      <c r="AY998" s="53"/>
      <c r="AZ998" s="53"/>
      <c r="BA998" s="53"/>
      <c r="BB998" s="53"/>
      <c r="BC998" s="53"/>
      <c r="BD998" s="53"/>
      <c r="BE998" s="53"/>
      <c r="BF998" s="53"/>
      <c r="BG998" s="53"/>
      <c r="BH998" s="53"/>
      <c r="BI998" s="53"/>
      <c r="BJ998" s="53"/>
      <c r="BK998" s="53"/>
      <c r="BL998" s="53"/>
      <c r="BM998" s="53"/>
      <c r="BN998" s="53"/>
      <c r="BO998" s="53"/>
    </row>
    <row r="999" spans="35:67">
      <c r="AI999" s="54" t="s">
        <v>9</v>
      </c>
      <c r="AJ999" s="54"/>
      <c r="AK999" s="42"/>
      <c r="AL999" s="43"/>
      <c r="AM999" s="42"/>
      <c r="AN999" s="42"/>
      <c r="AO999" s="42"/>
      <c r="AP999" s="42"/>
      <c r="AQ999" s="42"/>
      <c r="AR999" s="42"/>
      <c r="AS999" s="42"/>
      <c r="AT999" s="16"/>
      <c r="AU999" s="16"/>
      <c r="AV999" s="16"/>
      <c r="AW999" s="16"/>
      <c r="AX999" s="16"/>
      <c r="AY999" s="16"/>
      <c r="AZ999" s="16"/>
      <c r="BA999" s="16"/>
      <c r="BB999" s="16"/>
      <c r="BC999" s="16"/>
      <c r="BD999" s="16"/>
      <c r="BE999" s="16"/>
      <c r="BF999" s="16"/>
      <c r="BG999" s="16"/>
      <c r="BH999" s="16"/>
      <c r="BI999" s="16"/>
      <c r="BJ999" s="16"/>
      <c r="BK999" s="16"/>
      <c r="BL999" s="16"/>
      <c r="BM999" s="16"/>
      <c r="BN999" s="16"/>
      <c r="BO999" s="16"/>
    </row>
    <row r="1000" spans="35:67">
      <c r="AI1000" s="54" t="s">
        <v>10</v>
      </c>
      <c r="AJ1000" s="54"/>
      <c r="AK1000" s="17"/>
      <c r="AL1000" s="44"/>
      <c r="AM1000" s="17"/>
      <c r="AN1000" s="3"/>
      <c r="AO1000" s="25"/>
      <c r="AP1000" s="25"/>
      <c r="AQ1000" s="25"/>
      <c r="AR1000" s="25"/>
      <c r="AS1000" s="25"/>
      <c r="AT1000" s="25"/>
      <c r="AU1000" s="25"/>
      <c r="AV1000" s="25"/>
      <c r="AW1000" s="25"/>
      <c r="AX1000" s="25"/>
      <c r="AY1000" s="25"/>
      <c r="AZ1000" s="25"/>
      <c r="BA1000" s="25"/>
      <c r="BB1000" s="25"/>
      <c r="BC1000" s="25"/>
      <c r="BD1000" s="25"/>
      <c r="BE1000" s="25"/>
      <c r="BF1000" s="25"/>
      <c r="BG1000" s="25"/>
      <c r="BH1000" s="25"/>
      <c r="BI1000" s="25"/>
      <c r="BJ1000" s="25"/>
      <c r="BK1000" s="25"/>
      <c r="BL1000" s="25"/>
      <c r="BM1000" s="19"/>
      <c r="BN1000" s="19"/>
      <c r="BO1000" s="16"/>
    </row>
    <row r="1001" spans="35:67">
      <c r="AI1001" s="55" t="s">
        <v>12</v>
      </c>
      <c r="AJ1001" s="55"/>
      <c r="AK1001" s="44"/>
      <c r="AL1001" s="44"/>
      <c r="AM1001" s="44"/>
      <c r="AN1001" s="44"/>
      <c r="AO1001" s="17"/>
      <c r="AP1001" s="44"/>
      <c r="AQ1001" s="44"/>
      <c r="AR1001" s="44"/>
      <c r="AS1001" s="44"/>
      <c r="AT1001" s="24"/>
      <c r="AU1001" s="24"/>
      <c r="AV1001" s="24"/>
      <c r="AW1001" s="24"/>
      <c r="AX1001" s="24"/>
      <c r="AY1001" s="24"/>
      <c r="AZ1001" s="24"/>
      <c r="BA1001" s="24"/>
      <c r="BB1001" s="24"/>
      <c r="BC1001" s="24"/>
      <c r="BD1001" s="24"/>
      <c r="BE1001" s="24"/>
      <c r="BF1001" s="24"/>
      <c r="BG1001" s="24"/>
      <c r="BH1001" s="24"/>
      <c r="BI1001" s="24"/>
      <c r="BJ1001" s="24"/>
      <c r="BK1001" s="24"/>
      <c r="BL1001" s="24"/>
      <c r="BM1001" s="24"/>
      <c r="BN1001" s="4"/>
      <c r="BO1001" s="4"/>
    </row>
    <row r="1002" spans="35:67">
      <c r="AI1002" s="56" t="s">
        <v>11</v>
      </c>
      <c r="AJ1002" s="56"/>
      <c r="AK1002" s="56"/>
      <c r="AL1002" s="56"/>
      <c r="AM1002" s="56"/>
      <c r="AN1002" s="56"/>
      <c r="AO1002" s="56"/>
      <c r="AP1002" s="56"/>
      <c r="AQ1002" s="56"/>
      <c r="AR1002" s="56"/>
      <c r="AS1002" s="56"/>
      <c r="AT1002" s="56"/>
      <c r="AU1002" s="56"/>
      <c r="AV1002" s="56"/>
      <c r="AW1002" s="56"/>
      <c r="AX1002" s="56"/>
      <c r="AY1002" s="56"/>
      <c r="AZ1002" s="56"/>
      <c r="BA1002" s="56"/>
      <c r="BB1002" s="56"/>
      <c r="BC1002" s="56"/>
      <c r="BD1002" s="56"/>
      <c r="BE1002" s="56"/>
      <c r="BF1002" s="56"/>
      <c r="BG1002" s="56"/>
      <c r="BH1002" s="56"/>
      <c r="BI1002" s="56"/>
      <c r="BJ1002" s="56"/>
      <c r="BK1002" s="56"/>
      <c r="BL1002" s="56"/>
      <c r="BM1002" s="56"/>
      <c r="BN1002" s="56"/>
      <c r="BO1002" s="56"/>
    </row>
    <row r="1003" spans="35:67">
      <c r="AI1003" s="20"/>
      <c r="AJ1003" s="20"/>
      <c r="AK1003" s="20"/>
      <c r="AL1003" s="20"/>
      <c r="AM1003" s="20"/>
      <c r="AN1003" s="20"/>
      <c r="AO1003" s="17"/>
      <c r="AP1003" s="20"/>
      <c r="AQ1003" s="20"/>
      <c r="AR1003" s="20"/>
      <c r="AS1003" s="20"/>
      <c r="AT1003" s="21"/>
      <c r="AU1003" s="21"/>
      <c r="AV1003" s="21"/>
      <c r="AW1003" s="21"/>
      <c r="AX1003" s="21"/>
      <c r="AY1003" s="21"/>
      <c r="AZ1003" s="21"/>
      <c r="BA1003" s="21"/>
      <c r="BB1003" s="24"/>
      <c r="BC1003" s="21"/>
      <c r="BD1003" s="24"/>
      <c r="BE1003" s="21"/>
      <c r="BF1003" s="21"/>
      <c r="BG1003" s="21"/>
      <c r="BH1003" s="21"/>
      <c r="BI1003" s="21"/>
      <c r="BJ1003" s="21"/>
      <c r="BK1003" s="21"/>
      <c r="BL1003" s="21"/>
      <c r="BM1003" s="57" t="s">
        <v>13</v>
      </c>
      <c r="BN1003" s="57"/>
      <c r="BO1003" s="57"/>
    </row>
    <row r="1004" spans="35:67">
      <c r="AI1004" s="58" t="s">
        <v>14</v>
      </c>
      <c r="AJ1004" s="58" t="s">
        <v>15</v>
      </c>
      <c r="AK1004" s="58" t="s">
        <v>16</v>
      </c>
      <c r="AL1004" s="58" t="s">
        <v>17</v>
      </c>
      <c r="AM1004" s="58" t="s">
        <v>18</v>
      </c>
      <c r="AN1004" s="58" t="s">
        <v>19</v>
      </c>
      <c r="AO1004" s="59" t="s">
        <v>20</v>
      </c>
      <c r="AP1004" s="58" t="s">
        <v>21</v>
      </c>
      <c r="AQ1004" s="58" t="s">
        <v>22</v>
      </c>
      <c r="AR1004" s="58" t="s">
        <v>23</v>
      </c>
      <c r="AS1004" s="58" t="s">
        <v>24</v>
      </c>
      <c r="AT1004" s="47" t="s">
        <v>25</v>
      </c>
      <c r="AU1004" s="47" t="s">
        <v>26</v>
      </c>
      <c r="AV1004" s="48"/>
      <c r="AW1004" s="48"/>
      <c r="AX1004" s="48"/>
      <c r="AY1004" s="48"/>
      <c r="AZ1004" s="48"/>
      <c r="BA1004" s="48"/>
      <c r="BB1004" s="50" t="s">
        <v>27</v>
      </c>
      <c r="BC1004" s="47" t="s">
        <v>28</v>
      </c>
      <c r="BD1004" s="50" t="s">
        <v>29</v>
      </c>
      <c r="BE1004" s="47" t="s">
        <v>30</v>
      </c>
      <c r="BF1004" s="49" t="s">
        <v>31</v>
      </c>
      <c r="BG1004" s="49" t="s">
        <v>32</v>
      </c>
      <c r="BH1004" s="47" t="s">
        <v>33</v>
      </c>
      <c r="BI1004" s="47" t="s">
        <v>34</v>
      </c>
      <c r="BJ1004" s="48"/>
      <c r="BK1004" s="48"/>
      <c r="BL1004" s="48"/>
      <c r="BM1004" s="50" t="s">
        <v>35</v>
      </c>
      <c r="BN1004" s="47" t="s">
        <v>36</v>
      </c>
      <c r="BO1004" s="50" t="s">
        <v>37</v>
      </c>
    </row>
    <row r="1005" spans="35:67">
      <c r="AI1005" s="52"/>
      <c r="AJ1005" s="52"/>
      <c r="AK1005" s="52"/>
      <c r="AL1005" s="52"/>
      <c r="AM1005" s="52"/>
      <c r="AN1005" s="52"/>
      <c r="AO1005" s="60"/>
      <c r="AP1005" s="58"/>
      <c r="AQ1005" s="52"/>
      <c r="AR1005" s="52"/>
      <c r="AS1005" s="52"/>
      <c r="AT1005" s="48"/>
      <c r="AU1005" s="45" t="s">
        <v>38</v>
      </c>
      <c r="AV1005" s="45" t="s">
        <v>39</v>
      </c>
      <c r="AW1005" s="45" t="s">
        <v>40</v>
      </c>
      <c r="AX1005" s="45" t="s">
        <v>41</v>
      </c>
      <c r="AY1005" s="45" t="s">
        <v>42</v>
      </c>
      <c r="AZ1005" s="45" t="s">
        <v>43</v>
      </c>
      <c r="BA1005" s="45" t="s">
        <v>44</v>
      </c>
      <c r="BB1005" s="51"/>
      <c r="BC1005" s="48"/>
      <c r="BD1005" s="51"/>
      <c r="BE1005" s="48"/>
      <c r="BF1005" s="49"/>
      <c r="BG1005" s="48"/>
      <c r="BH1005" s="48"/>
      <c r="BI1005" s="45" t="s">
        <v>45</v>
      </c>
      <c r="BJ1005" s="45" t="s">
        <v>46</v>
      </c>
      <c r="BK1005" s="45" t="s">
        <v>47</v>
      </c>
      <c r="BL1005" s="45" t="s">
        <v>46</v>
      </c>
      <c r="BM1005" s="51"/>
      <c r="BN1005" s="48"/>
      <c r="BO1005" s="51"/>
    </row>
    <row r="1006" spans="35:67">
      <c r="AI1006" s="52" t="s">
        <v>48</v>
      </c>
      <c r="AJ1006" s="52"/>
      <c r="AK1006" s="52"/>
      <c r="AL1006" s="52"/>
      <c r="AM1006" s="52"/>
      <c r="AN1006" s="52"/>
      <c r="AO1006" s="52"/>
      <c r="AP1006" s="52"/>
      <c r="AQ1006" s="52"/>
      <c r="AR1006" s="52"/>
      <c r="AS1006" s="52"/>
      <c r="AT1006" s="46">
        <f>SUBTOTAL(9,AT1008:AT1201)</f>
        <v>47860113600</v>
      </c>
      <c r="AU1006" s="46">
        <f>SUBTOTAL(9,AU1008:AU1201)</f>
        <v>868025200</v>
      </c>
      <c r="AV1006" s="46">
        <f>SUBTOTAL(9,AV1008:AV1201)</f>
        <v>11965028400</v>
      </c>
      <c r="AW1006" s="46">
        <f>SUBTOTAL(9,AW1008:AW1201)</f>
        <v>5472785000</v>
      </c>
      <c r="AX1006" s="46">
        <f>SUBTOTAL(9,AX1008:AX1201)</f>
        <v>0</v>
      </c>
      <c r="AY1006" s="46">
        <f>SUBTOTAL(9,AY1008:AY1201)</f>
        <v>2007935520</v>
      </c>
      <c r="AZ1006" s="46">
        <f>SUBTOTAL(9,AZ1008:AZ1201)</f>
        <v>1248460800</v>
      </c>
      <c r="BA1006" s="46">
        <f>SUBTOTAL(9,BA1008:BA1201)</f>
        <v>0</v>
      </c>
      <c r="BB1006" s="46">
        <f>SUBTOTAL(9,BB1008:BB1201)</f>
        <v>69422348520</v>
      </c>
      <c r="BC1006" s="46">
        <f>SUBTOTAL(9,BC1008:BC1201)</f>
        <v>5553787881.6000004</v>
      </c>
      <c r="BD1006" s="46">
        <f>SUBTOTAL(9,BD1008:BD1201)</f>
        <v>63868560638.399994</v>
      </c>
      <c r="BE1006" s="46">
        <f>SUBTOTAL(9,BE1008:BE1201)</f>
        <v>1230778031.9199998</v>
      </c>
      <c r="BF1006" s="46">
        <f>SUBTOTAL(9,BF1008:BF1201)</f>
        <v>62637782606.480011</v>
      </c>
      <c r="BG1006" s="46">
        <f>SUBTOTAL(9,BG1008:BG1201)</f>
        <v>0</v>
      </c>
      <c r="BH1006" s="46">
        <f>SUBTOTAL(9,BH1008:BH1201)</f>
        <v>29832280000</v>
      </c>
      <c r="BI1006" s="46">
        <f>SUBTOTAL(9,BI1008:BI1201)</f>
        <v>48297</v>
      </c>
      <c r="BJ1006" s="46">
        <f>SUBTOTAL(9,BJ1008:BJ1201)</f>
        <v>1798580280</v>
      </c>
      <c r="BK1006" s="46">
        <f>SUBTOTAL(9,BK1008:BK1201)</f>
        <v>37892</v>
      </c>
      <c r="BL1006" s="46" t="e">
        <f>SUBTOTAL(9,BL1008:BL1201)</f>
        <v>#N/A</v>
      </c>
      <c r="BM1006" s="46">
        <f>SUBTOTAL(9,BM1008:BM1201)</f>
        <v>95382667686.480011</v>
      </c>
      <c r="BN1006" s="46">
        <f>SUBTOTAL(9,BN1008:BN1201)</f>
        <v>196265000</v>
      </c>
      <c r="BO1006" s="46"/>
    </row>
    <row r="1007" spans="35:67">
      <c r="AI1007" s="52" t="s">
        <v>49</v>
      </c>
      <c r="AJ1007" s="52"/>
      <c r="AK1007" s="52"/>
      <c r="AL1007" s="52"/>
      <c r="AM1007" s="52"/>
      <c r="AN1007" s="52"/>
      <c r="AO1007" s="52"/>
      <c r="AP1007" s="52"/>
      <c r="AQ1007" s="52"/>
      <c r="AR1007" s="52"/>
      <c r="AS1007" s="52"/>
      <c r="AT1007" s="46">
        <f t="shared" ref="AT1007:BN1007" si="56">AT1006*3</f>
        <v>143580340800</v>
      </c>
      <c r="AU1007" s="46">
        <f t="shared" si="56"/>
        <v>2604075600</v>
      </c>
      <c r="AV1007" s="46">
        <f t="shared" si="56"/>
        <v>35895085200</v>
      </c>
      <c r="AW1007" s="46">
        <f t="shared" si="56"/>
        <v>16418355000</v>
      </c>
      <c r="AX1007" s="46">
        <f t="shared" si="56"/>
        <v>0</v>
      </c>
      <c r="AY1007" s="46">
        <f t="shared" si="56"/>
        <v>6023806560</v>
      </c>
      <c r="AZ1007" s="46">
        <f t="shared" si="56"/>
        <v>3745382400</v>
      </c>
      <c r="BA1007" s="46">
        <f t="shared" si="56"/>
        <v>0</v>
      </c>
      <c r="BB1007" s="46">
        <f t="shared" si="56"/>
        <v>208267045560</v>
      </c>
      <c r="BC1007" s="46">
        <f t="shared" si="56"/>
        <v>16661363644.800001</v>
      </c>
      <c r="BD1007" s="46">
        <f t="shared" si="56"/>
        <v>191605681915.19998</v>
      </c>
      <c r="BE1007" s="46">
        <f t="shared" si="56"/>
        <v>3692334095.7599993</v>
      </c>
      <c r="BF1007" s="46">
        <f t="shared" si="56"/>
        <v>187913347819.44003</v>
      </c>
      <c r="BG1007" s="46">
        <f t="shared" si="56"/>
        <v>0</v>
      </c>
      <c r="BH1007" s="46">
        <f t="shared" si="56"/>
        <v>89496840000</v>
      </c>
      <c r="BI1007" s="46">
        <f t="shared" si="56"/>
        <v>144891</v>
      </c>
      <c r="BJ1007" s="46">
        <f t="shared" si="56"/>
        <v>5395740840</v>
      </c>
      <c r="BK1007" s="46">
        <f t="shared" si="56"/>
        <v>113676</v>
      </c>
      <c r="BL1007" s="46" t="e">
        <f t="shared" si="56"/>
        <v>#N/A</v>
      </c>
      <c r="BM1007" s="46">
        <f t="shared" si="56"/>
        <v>286148003059.44006</v>
      </c>
      <c r="BN1007" s="46">
        <f t="shared" si="56"/>
        <v>588795000</v>
      </c>
      <c r="BO1007" s="46"/>
    </row>
    <row r="1008" spans="35:67">
      <c r="AI1008" s="31">
        <v>158</v>
      </c>
      <c r="AJ1008" s="32" t="s">
        <v>51</v>
      </c>
      <c r="AK1008" s="31" t="s">
        <v>52</v>
      </c>
      <c r="AL1008" s="33" t="s">
        <v>53</v>
      </c>
      <c r="AM1008" s="31" t="s">
        <v>54</v>
      </c>
      <c r="AN1008" s="31" t="s">
        <v>0</v>
      </c>
      <c r="AO1008" s="34">
        <v>10806065</v>
      </c>
      <c r="AP1008" s="31">
        <v>22</v>
      </c>
      <c r="AQ1008" s="31">
        <v>1</v>
      </c>
      <c r="AR1008" s="31">
        <v>20</v>
      </c>
      <c r="AS1008" s="31">
        <v>261</v>
      </c>
      <c r="AT1008" s="35">
        <v>1252800</v>
      </c>
      <c r="AU1008" s="35">
        <v>58800</v>
      </c>
      <c r="AV1008" s="35">
        <v>313200</v>
      </c>
      <c r="AW1008" s="35">
        <v>115000</v>
      </c>
      <c r="AX1008" s="35">
        <v>0</v>
      </c>
      <c r="AY1008" s="35">
        <v>375840</v>
      </c>
      <c r="AZ1008" s="35">
        <v>0</v>
      </c>
      <c r="BA1008" s="35">
        <v>0</v>
      </c>
      <c r="BB1008" s="35">
        <v>2115640</v>
      </c>
      <c r="BC1008" s="35">
        <v>169251.20000000001</v>
      </c>
      <c r="BD1008" s="35">
        <v>1946388.8</v>
      </c>
      <c r="BE1008" s="35">
        <v>47319.44</v>
      </c>
      <c r="BF1008" s="35">
        <v>1899069.36</v>
      </c>
      <c r="BG1008" s="35">
        <v>0</v>
      </c>
      <c r="BH1008" s="35">
        <v>760000</v>
      </c>
      <c r="BI1008" s="35">
        <v>1</v>
      </c>
      <c r="BJ1008" s="35">
        <v>37240</v>
      </c>
      <c r="BK1008" s="35">
        <v>0</v>
      </c>
      <c r="BL1008" s="35">
        <v>0</v>
      </c>
      <c r="BM1008" s="35">
        <v>2696309.3600000003</v>
      </c>
      <c r="BN1008" s="35">
        <v>5000</v>
      </c>
      <c r="BO1008" s="37"/>
    </row>
    <row r="1010" spans="35:67">
      <c r="AI1010" s="7" t="s">
        <v>1</v>
      </c>
      <c r="AP1010" s="7" t="s">
        <v>1</v>
      </c>
      <c r="AQ1010" s="8"/>
      <c r="AS1010" s="8"/>
      <c r="AT1010" s="8"/>
      <c r="AU1010" s="9"/>
      <c r="AV1010" s="9"/>
      <c r="AW1010" s="7" t="s">
        <v>1</v>
      </c>
      <c r="AX1010" s="8"/>
      <c r="AY1010" s="9"/>
      <c r="AZ1010" s="8"/>
      <c r="BA1010" s="8"/>
      <c r="BB1010" s="7"/>
      <c r="BC1010" s="7" t="s">
        <v>2</v>
      </c>
      <c r="BD1010" s="8"/>
      <c r="BF1010" s="8"/>
      <c r="BG1010" s="8"/>
      <c r="BH1010" s="8"/>
      <c r="BI1010" s="9"/>
      <c r="BJ1010" s="8"/>
      <c r="BK1010" s="7" t="s">
        <v>1</v>
      </c>
      <c r="BL1010" s="8"/>
      <c r="BM1010" s="9"/>
      <c r="BO1010" s="1"/>
    </row>
    <row r="1011" spans="35:67">
      <c r="AI1011" s="10" t="s">
        <v>3</v>
      </c>
      <c r="AJ1011" s="11"/>
      <c r="AK1011" s="11"/>
      <c r="AL1011" s="11"/>
      <c r="AM1011" s="11"/>
      <c r="AN1011" s="11"/>
      <c r="AO1011" s="11"/>
      <c r="AP1011" s="10" t="s">
        <v>4</v>
      </c>
      <c r="AQ1011" s="12"/>
      <c r="AS1011" s="12"/>
      <c r="AT1011" s="12"/>
      <c r="AU1011" s="12"/>
      <c r="AV1011" s="9"/>
      <c r="AW1011" s="10" t="s">
        <v>5</v>
      </c>
      <c r="AX1011" s="12"/>
      <c r="AY1011" s="9"/>
      <c r="AZ1011" s="12"/>
      <c r="BA1011" s="12"/>
      <c r="BB1011" s="12"/>
      <c r="BC1011" s="10" t="s">
        <v>6</v>
      </c>
      <c r="BD1011" s="13"/>
      <c r="BF1011" s="12"/>
      <c r="BG1011" s="12"/>
      <c r="BH1011" s="12"/>
      <c r="BI1011" s="9"/>
      <c r="BJ1011" s="13"/>
      <c r="BK1011" s="10" t="s">
        <v>7</v>
      </c>
      <c r="BL1011" s="12"/>
      <c r="BM1011" s="9"/>
      <c r="BO1011" s="1"/>
    </row>
    <row r="1021" spans="35:67">
      <c r="AI1021" s="53" t="s">
        <v>50</v>
      </c>
      <c r="AJ1021" s="53"/>
      <c r="AK1021" s="53"/>
      <c r="AL1021" s="53"/>
      <c r="AM1021" s="53"/>
      <c r="AN1021" s="53"/>
      <c r="AO1021" s="53"/>
      <c r="AP1021" s="53"/>
      <c r="AQ1021" s="53"/>
      <c r="AR1021" s="53"/>
      <c r="AS1021" s="53"/>
      <c r="AT1021" s="53"/>
      <c r="AU1021" s="53"/>
      <c r="AV1021" s="53"/>
      <c r="AW1021" s="53"/>
      <c r="AX1021" s="53"/>
      <c r="AY1021" s="53"/>
      <c r="AZ1021" s="53"/>
      <c r="BA1021" s="53"/>
      <c r="BB1021" s="53"/>
      <c r="BC1021" s="53"/>
      <c r="BD1021" s="53"/>
      <c r="BE1021" s="53"/>
      <c r="BF1021" s="53"/>
      <c r="BG1021" s="53"/>
      <c r="BH1021" s="53"/>
      <c r="BI1021" s="53"/>
      <c r="BJ1021" s="53"/>
      <c r="BK1021" s="53"/>
      <c r="BL1021" s="53"/>
      <c r="BM1021" s="53"/>
      <c r="BN1021" s="53"/>
      <c r="BO1021" s="53"/>
    </row>
    <row r="1022" spans="35:67">
      <c r="AI1022" s="53" t="s">
        <v>8</v>
      </c>
      <c r="AJ1022" s="53"/>
      <c r="AK1022" s="53"/>
      <c r="AL1022" s="53"/>
      <c r="AM1022" s="53"/>
      <c r="AN1022" s="53"/>
      <c r="AO1022" s="53"/>
      <c r="AP1022" s="53"/>
      <c r="AQ1022" s="53"/>
      <c r="AR1022" s="53"/>
      <c r="AS1022" s="53"/>
      <c r="AT1022" s="53"/>
      <c r="AU1022" s="53"/>
      <c r="AV1022" s="53"/>
      <c r="AW1022" s="53"/>
      <c r="AX1022" s="53"/>
      <c r="AY1022" s="53"/>
      <c r="AZ1022" s="53"/>
      <c r="BA1022" s="53"/>
      <c r="BB1022" s="53"/>
      <c r="BC1022" s="53"/>
      <c r="BD1022" s="53"/>
      <c r="BE1022" s="53"/>
      <c r="BF1022" s="53"/>
      <c r="BG1022" s="53"/>
      <c r="BH1022" s="53"/>
      <c r="BI1022" s="53"/>
      <c r="BJ1022" s="53"/>
      <c r="BK1022" s="53"/>
      <c r="BL1022" s="53"/>
      <c r="BM1022" s="53"/>
      <c r="BN1022" s="53"/>
      <c r="BO1022" s="53"/>
    </row>
    <row r="1023" spans="35:67">
      <c r="AI1023" s="54" t="s">
        <v>9</v>
      </c>
      <c r="AJ1023" s="54"/>
      <c r="AK1023" s="42"/>
      <c r="AL1023" s="43"/>
      <c r="AM1023" s="42"/>
      <c r="AN1023" s="42"/>
      <c r="AO1023" s="42"/>
      <c r="AP1023" s="42"/>
      <c r="AQ1023" s="42"/>
      <c r="AR1023" s="42"/>
      <c r="AS1023" s="42"/>
      <c r="AT1023" s="16"/>
      <c r="AU1023" s="16"/>
      <c r="AV1023" s="16"/>
      <c r="AW1023" s="16"/>
      <c r="AX1023" s="16"/>
      <c r="AY1023" s="16"/>
      <c r="AZ1023" s="16"/>
      <c r="BA1023" s="16"/>
      <c r="BB1023" s="16"/>
      <c r="BC1023" s="16"/>
      <c r="BD1023" s="16"/>
      <c r="BE1023" s="16"/>
      <c r="BF1023" s="16"/>
      <c r="BG1023" s="16"/>
      <c r="BH1023" s="16"/>
      <c r="BI1023" s="16"/>
      <c r="BJ1023" s="16"/>
      <c r="BK1023" s="16"/>
      <c r="BL1023" s="16"/>
      <c r="BM1023" s="16"/>
      <c r="BN1023" s="16"/>
      <c r="BO1023" s="16"/>
    </row>
    <row r="1024" spans="35:67">
      <c r="AI1024" s="54" t="s">
        <v>10</v>
      </c>
      <c r="AJ1024" s="54"/>
      <c r="AK1024" s="17"/>
      <c r="AL1024" s="44"/>
      <c r="AM1024" s="17"/>
      <c r="AN1024" s="3"/>
      <c r="AO1024" s="25"/>
      <c r="AP1024" s="25"/>
      <c r="AQ1024" s="25"/>
      <c r="AR1024" s="25"/>
      <c r="AS1024" s="25"/>
      <c r="AT1024" s="25"/>
      <c r="AU1024" s="25"/>
      <c r="AV1024" s="25"/>
      <c r="AW1024" s="25"/>
      <c r="AX1024" s="25"/>
      <c r="AY1024" s="25"/>
      <c r="AZ1024" s="25"/>
      <c r="BA1024" s="25"/>
      <c r="BB1024" s="25"/>
      <c r="BC1024" s="25"/>
      <c r="BD1024" s="25"/>
      <c r="BE1024" s="25"/>
      <c r="BF1024" s="25"/>
      <c r="BG1024" s="25"/>
      <c r="BH1024" s="25"/>
      <c r="BI1024" s="25"/>
      <c r="BJ1024" s="25"/>
      <c r="BK1024" s="25"/>
      <c r="BL1024" s="25"/>
      <c r="BM1024" s="19"/>
      <c r="BN1024" s="19"/>
      <c r="BO1024" s="16"/>
    </row>
    <row r="1025" spans="35:67">
      <c r="AI1025" s="55" t="s">
        <v>12</v>
      </c>
      <c r="AJ1025" s="55"/>
      <c r="AK1025" s="44"/>
      <c r="AL1025" s="44"/>
      <c r="AM1025" s="44"/>
      <c r="AN1025" s="44"/>
      <c r="AO1025" s="17"/>
      <c r="AP1025" s="44"/>
      <c r="AQ1025" s="44"/>
      <c r="AR1025" s="44"/>
      <c r="AS1025" s="44"/>
      <c r="AT1025" s="24"/>
      <c r="AU1025" s="24"/>
      <c r="AV1025" s="24"/>
      <c r="AW1025" s="24"/>
      <c r="AX1025" s="24"/>
      <c r="AY1025" s="24"/>
      <c r="AZ1025" s="24"/>
      <c r="BA1025" s="24"/>
      <c r="BB1025" s="24"/>
      <c r="BC1025" s="24"/>
      <c r="BD1025" s="24"/>
      <c r="BE1025" s="24"/>
      <c r="BF1025" s="24"/>
      <c r="BG1025" s="24"/>
      <c r="BH1025" s="24"/>
      <c r="BI1025" s="24"/>
      <c r="BJ1025" s="24"/>
      <c r="BK1025" s="24"/>
      <c r="BL1025" s="24"/>
      <c r="BM1025" s="24"/>
      <c r="BN1025" s="4"/>
      <c r="BO1025" s="4"/>
    </row>
    <row r="1026" spans="35:67">
      <c r="AI1026" s="56" t="s">
        <v>11</v>
      </c>
      <c r="AJ1026" s="56"/>
      <c r="AK1026" s="56"/>
      <c r="AL1026" s="56"/>
      <c r="AM1026" s="56"/>
      <c r="AN1026" s="56"/>
      <c r="AO1026" s="56"/>
      <c r="AP1026" s="56"/>
      <c r="AQ1026" s="56"/>
      <c r="AR1026" s="56"/>
      <c r="AS1026" s="56"/>
      <c r="AT1026" s="56"/>
      <c r="AU1026" s="56"/>
      <c r="AV1026" s="56"/>
      <c r="AW1026" s="56"/>
      <c r="AX1026" s="56"/>
      <c r="AY1026" s="56"/>
      <c r="AZ1026" s="56"/>
      <c r="BA1026" s="56"/>
      <c r="BB1026" s="56"/>
      <c r="BC1026" s="56"/>
      <c r="BD1026" s="56"/>
      <c r="BE1026" s="56"/>
      <c r="BF1026" s="56"/>
      <c r="BG1026" s="56"/>
      <c r="BH1026" s="56"/>
      <c r="BI1026" s="56"/>
      <c r="BJ1026" s="56"/>
      <c r="BK1026" s="56"/>
      <c r="BL1026" s="56"/>
      <c r="BM1026" s="56"/>
      <c r="BN1026" s="56"/>
      <c r="BO1026" s="56"/>
    </row>
    <row r="1027" spans="35:67">
      <c r="AI1027" s="20"/>
      <c r="AJ1027" s="20"/>
      <c r="AK1027" s="20"/>
      <c r="AL1027" s="20"/>
      <c r="AM1027" s="20"/>
      <c r="AN1027" s="20"/>
      <c r="AO1027" s="17"/>
      <c r="AP1027" s="20"/>
      <c r="AQ1027" s="20"/>
      <c r="AR1027" s="20"/>
      <c r="AS1027" s="20"/>
      <c r="AT1027" s="21"/>
      <c r="AU1027" s="21"/>
      <c r="AV1027" s="21"/>
      <c r="AW1027" s="21"/>
      <c r="AX1027" s="21"/>
      <c r="AY1027" s="21"/>
      <c r="AZ1027" s="21"/>
      <c r="BA1027" s="21"/>
      <c r="BB1027" s="24"/>
      <c r="BC1027" s="21"/>
      <c r="BD1027" s="24"/>
      <c r="BE1027" s="21"/>
      <c r="BF1027" s="21"/>
      <c r="BG1027" s="21"/>
      <c r="BH1027" s="21"/>
      <c r="BI1027" s="21"/>
      <c r="BJ1027" s="21"/>
      <c r="BK1027" s="21"/>
      <c r="BL1027" s="21"/>
      <c r="BM1027" s="57" t="s">
        <v>13</v>
      </c>
      <c r="BN1027" s="57"/>
      <c r="BO1027" s="57"/>
    </row>
    <row r="1028" spans="35:67">
      <c r="AI1028" s="58" t="s">
        <v>14</v>
      </c>
      <c r="AJ1028" s="58" t="s">
        <v>15</v>
      </c>
      <c r="AK1028" s="58" t="s">
        <v>16</v>
      </c>
      <c r="AL1028" s="58" t="s">
        <v>17</v>
      </c>
      <c r="AM1028" s="58" t="s">
        <v>18</v>
      </c>
      <c r="AN1028" s="58" t="s">
        <v>19</v>
      </c>
      <c r="AO1028" s="59" t="s">
        <v>20</v>
      </c>
      <c r="AP1028" s="58" t="s">
        <v>21</v>
      </c>
      <c r="AQ1028" s="58" t="s">
        <v>22</v>
      </c>
      <c r="AR1028" s="58" t="s">
        <v>23</v>
      </c>
      <c r="AS1028" s="58" t="s">
        <v>24</v>
      </c>
      <c r="AT1028" s="47" t="s">
        <v>25</v>
      </c>
      <c r="AU1028" s="47" t="s">
        <v>26</v>
      </c>
      <c r="AV1028" s="48"/>
      <c r="AW1028" s="48"/>
      <c r="AX1028" s="48"/>
      <c r="AY1028" s="48"/>
      <c r="AZ1028" s="48"/>
      <c r="BA1028" s="48"/>
      <c r="BB1028" s="50" t="s">
        <v>27</v>
      </c>
      <c r="BC1028" s="47" t="s">
        <v>28</v>
      </c>
      <c r="BD1028" s="50" t="s">
        <v>29</v>
      </c>
      <c r="BE1028" s="47" t="s">
        <v>30</v>
      </c>
      <c r="BF1028" s="49" t="s">
        <v>31</v>
      </c>
      <c r="BG1028" s="49" t="s">
        <v>32</v>
      </c>
      <c r="BH1028" s="47" t="s">
        <v>33</v>
      </c>
      <c r="BI1028" s="47" t="s">
        <v>34</v>
      </c>
      <c r="BJ1028" s="48"/>
      <c r="BK1028" s="48"/>
      <c r="BL1028" s="48"/>
      <c r="BM1028" s="50" t="s">
        <v>35</v>
      </c>
      <c r="BN1028" s="47" t="s">
        <v>36</v>
      </c>
      <c r="BO1028" s="50" t="s">
        <v>37</v>
      </c>
    </row>
    <row r="1029" spans="35:67">
      <c r="AI1029" s="52"/>
      <c r="AJ1029" s="52"/>
      <c r="AK1029" s="52"/>
      <c r="AL1029" s="52"/>
      <c r="AM1029" s="52"/>
      <c r="AN1029" s="52"/>
      <c r="AO1029" s="60"/>
      <c r="AP1029" s="58"/>
      <c r="AQ1029" s="52"/>
      <c r="AR1029" s="52"/>
      <c r="AS1029" s="52"/>
      <c r="AT1029" s="48"/>
      <c r="AU1029" s="45" t="s">
        <v>38</v>
      </c>
      <c r="AV1029" s="45" t="s">
        <v>39</v>
      </c>
      <c r="AW1029" s="45" t="s">
        <v>40</v>
      </c>
      <c r="AX1029" s="45" t="s">
        <v>41</v>
      </c>
      <c r="AY1029" s="45" t="s">
        <v>42</v>
      </c>
      <c r="AZ1029" s="45" t="s">
        <v>43</v>
      </c>
      <c r="BA1029" s="45" t="s">
        <v>44</v>
      </c>
      <c r="BB1029" s="51"/>
      <c r="BC1029" s="48"/>
      <c r="BD1029" s="51"/>
      <c r="BE1029" s="48"/>
      <c r="BF1029" s="49"/>
      <c r="BG1029" s="48"/>
      <c r="BH1029" s="48"/>
      <c r="BI1029" s="45" t="s">
        <v>45</v>
      </c>
      <c r="BJ1029" s="45" t="s">
        <v>46</v>
      </c>
      <c r="BK1029" s="45" t="s">
        <v>47</v>
      </c>
      <c r="BL1029" s="45" t="s">
        <v>46</v>
      </c>
      <c r="BM1029" s="51"/>
      <c r="BN1029" s="48"/>
      <c r="BO1029" s="51"/>
    </row>
    <row r="1030" spans="35:67">
      <c r="AI1030" s="52" t="s">
        <v>48</v>
      </c>
      <c r="AJ1030" s="52"/>
      <c r="AK1030" s="52"/>
      <c r="AL1030" s="52"/>
      <c r="AM1030" s="52"/>
      <c r="AN1030" s="52"/>
      <c r="AO1030" s="52"/>
      <c r="AP1030" s="52"/>
      <c r="AQ1030" s="52"/>
      <c r="AR1030" s="52"/>
      <c r="AS1030" s="52"/>
      <c r="AT1030" s="46">
        <f>SUBTOTAL(9,AT1032:AT1226)</f>
        <v>11964715200</v>
      </c>
      <c r="AU1030" s="46">
        <f>SUBTOTAL(9,AU1032:AU1226)</f>
        <v>216991600</v>
      </c>
      <c r="AV1030" s="46">
        <f>SUBTOTAL(9,AV1032:AV1226)</f>
        <v>2991178800</v>
      </c>
      <c r="AW1030" s="46">
        <f>SUBTOTAL(9,AW1032:AW1226)</f>
        <v>1368167500</v>
      </c>
      <c r="AX1030" s="46">
        <f>SUBTOTAL(9,AX1032:AX1226)</f>
        <v>0</v>
      </c>
      <c r="AY1030" s="46">
        <f>SUBTOTAL(9,AY1032:AY1226)</f>
        <v>501889920</v>
      </c>
      <c r="AZ1030" s="46">
        <f>SUBTOTAL(9,AZ1032:AZ1226)</f>
        <v>312115200</v>
      </c>
      <c r="BA1030" s="46">
        <f>SUBTOTAL(9,BA1032:BA1226)</f>
        <v>0</v>
      </c>
      <c r="BB1030" s="46">
        <f>SUBTOTAL(9,BB1032:BB1226)</f>
        <v>17355058220</v>
      </c>
      <c r="BC1030" s="46">
        <f>SUBTOTAL(9,BC1032:BC1226)</f>
        <v>1388404657.6000001</v>
      </c>
      <c r="BD1030" s="46">
        <f>SUBTOTAL(9,BD1032:BD1226)</f>
        <v>15966653562.399996</v>
      </c>
      <c r="BE1030" s="46">
        <f>SUBTOTAL(9,BE1032:BE1226)</f>
        <v>307682678.12</v>
      </c>
      <c r="BF1030" s="46">
        <f>SUBTOTAL(9,BF1032:BF1226)</f>
        <v>15658970884.280003</v>
      </c>
      <c r="BG1030" s="46">
        <f>SUBTOTAL(9,BG1032:BG1226)</f>
        <v>0</v>
      </c>
      <c r="BH1030" s="46">
        <f>SUBTOTAL(9,BH1032:BH1226)</f>
        <v>7457880000</v>
      </c>
      <c r="BI1030" s="46">
        <f>SUBTOTAL(9,BI1032:BI1226)</f>
        <v>12074</v>
      </c>
      <c r="BJ1030" s="46">
        <f>SUBTOTAL(9,BJ1032:BJ1226)</f>
        <v>449635760</v>
      </c>
      <c r="BK1030" s="46">
        <f>SUBTOTAL(9,BK1032:BK1226)</f>
        <v>9473</v>
      </c>
      <c r="BL1030" s="46" t="e">
        <f>SUBTOTAL(9,BL1032:BL1226)</f>
        <v>#N/A</v>
      </c>
      <c r="BM1030" s="46">
        <f>SUBTOTAL(9,BM1032:BM1226)</f>
        <v>23844992844.28001</v>
      </c>
      <c r="BN1030" s="46">
        <f>SUBTOTAL(9,BN1032:BN1226)</f>
        <v>49065000</v>
      </c>
      <c r="BO1030" s="46"/>
    </row>
    <row r="1031" spans="35:67">
      <c r="AI1031" s="52" t="s">
        <v>49</v>
      </c>
      <c r="AJ1031" s="52"/>
      <c r="AK1031" s="52"/>
      <c r="AL1031" s="52"/>
      <c r="AM1031" s="52"/>
      <c r="AN1031" s="52"/>
      <c r="AO1031" s="52"/>
      <c r="AP1031" s="52"/>
      <c r="AQ1031" s="52"/>
      <c r="AR1031" s="52"/>
      <c r="AS1031" s="52"/>
      <c r="AT1031" s="46">
        <f t="shared" ref="AT1031:BN1031" si="57">AT1030*3</f>
        <v>35894145600</v>
      </c>
      <c r="AU1031" s="46">
        <f t="shared" si="57"/>
        <v>650974800</v>
      </c>
      <c r="AV1031" s="46">
        <f t="shared" si="57"/>
        <v>8973536400</v>
      </c>
      <c r="AW1031" s="46">
        <f t="shared" si="57"/>
        <v>4104502500</v>
      </c>
      <c r="AX1031" s="46">
        <f t="shared" si="57"/>
        <v>0</v>
      </c>
      <c r="AY1031" s="46">
        <f t="shared" si="57"/>
        <v>1505669760</v>
      </c>
      <c r="AZ1031" s="46">
        <f t="shared" si="57"/>
        <v>936345600</v>
      </c>
      <c r="BA1031" s="46">
        <f t="shared" si="57"/>
        <v>0</v>
      </c>
      <c r="BB1031" s="46">
        <f t="shared" si="57"/>
        <v>52065174660</v>
      </c>
      <c r="BC1031" s="46">
        <f t="shared" si="57"/>
        <v>4165213972.8000002</v>
      </c>
      <c r="BD1031" s="46">
        <f t="shared" si="57"/>
        <v>47899960687.199989</v>
      </c>
      <c r="BE1031" s="46">
        <f t="shared" si="57"/>
        <v>923048034.36000001</v>
      </c>
      <c r="BF1031" s="46">
        <f t="shared" si="57"/>
        <v>46976912652.840012</v>
      </c>
      <c r="BG1031" s="46">
        <f t="shared" si="57"/>
        <v>0</v>
      </c>
      <c r="BH1031" s="46">
        <f t="shared" si="57"/>
        <v>22373640000</v>
      </c>
      <c r="BI1031" s="46">
        <f t="shared" si="57"/>
        <v>36222</v>
      </c>
      <c r="BJ1031" s="46">
        <f t="shared" si="57"/>
        <v>1348907280</v>
      </c>
      <c r="BK1031" s="46">
        <f t="shared" si="57"/>
        <v>28419</v>
      </c>
      <c r="BL1031" s="46" t="e">
        <f t="shared" si="57"/>
        <v>#N/A</v>
      </c>
      <c r="BM1031" s="46">
        <f t="shared" si="57"/>
        <v>71534978532.840027</v>
      </c>
      <c r="BN1031" s="46">
        <f t="shared" si="57"/>
        <v>147195000</v>
      </c>
      <c r="BO1031" s="46"/>
    </row>
    <row r="1032" spans="35:67">
      <c r="AI1032" s="31">
        <v>159</v>
      </c>
      <c r="AJ1032" s="32" t="s">
        <v>51</v>
      </c>
      <c r="AK1032" s="31" t="s">
        <v>52</v>
      </c>
      <c r="AL1032" s="33" t="s">
        <v>53</v>
      </c>
      <c r="AM1032" s="31" t="s">
        <v>54</v>
      </c>
      <c r="AN1032" s="31" t="s">
        <v>0</v>
      </c>
      <c r="AO1032" s="34">
        <v>10806066</v>
      </c>
      <c r="AP1032" s="31">
        <v>26</v>
      </c>
      <c r="AQ1032" s="31">
        <v>1</v>
      </c>
      <c r="AR1032" s="31">
        <v>20</v>
      </c>
      <c r="AS1032" s="31">
        <v>261</v>
      </c>
      <c r="AT1032" s="35">
        <v>1252800</v>
      </c>
      <c r="AU1032" s="35">
        <v>58800</v>
      </c>
      <c r="AV1032" s="35">
        <v>313200</v>
      </c>
      <c r="AW1032" s="35">
        <v>147500</v>
      </c>
      <c r="AX1032" s="35">
        <v>0</v>
      </c>
      <c r="AY1032" s="35">
        <v>501120</v>
      </c>
      <c r="AZ1032" s="35">
        <v>0</v>
      </c>
      <c r="BA1032" s="35">
        <v>0</v>
      </c>
      <c r="BB1032" s="35">
        <v>2273420</v>
      </c>
      <c r="BC1032" s="35">
        <v>181873.6</v>
      </c>
      <c r="BD1032" s="35">
        <v>2091546.4</v>
      </c>
      <c r="BE1032" s="35">
        <v>54577.32</v>
      </c>
      <c r="BF1032" s="35">
        <v>2036969.0799999998</v>
      </c>
      <c r="BG1032" s="35">
        <v>0</v>
      </c>
      <c r="BH1032" s="35">
        <v>760000</v>
      </c>
      <c r="BI1032" s="35">
        <v>2</v>
      </c>
      <c r="BJ1032" s="35">
        <v>74480</v>
      </c>
      <c r="BK1032" s="35">
        <v>1</v>
      </c>
      <c r="BL1032" s="35">
        <v>29400</v>
      </c>
      <c r="BM1032" s="35">
        <v>2900849.08</v>
      </c>
      <c r="BN1032" s="35">
        <v>5000</v>
      </c>
      <c r="BO1032" s="37"/>
    </row>
    <row r="1034" spans="35:67">
      <c r="AI1034" s="7" t="s">
        <v>1</v>
      </c>
      <c r="AP1034" s="7" t="s">
        <v>1</v>
      </c>
      <c r="AQ1034" s="8"/>
      <c r="AS1034" s="8"/>
      <c r="AT1034" s="8"/>
      <c r="AU1034" s="9"/>
      <c r="AV1034" s="9"/>
      <c r="AW1034" s="7" t="s">
        <v>1</v>
      </c>
      <c r="AX1034" s="8"/>
      <c r="AY1034" s="9"/>
      <c r="AZ1034" s="8"/>
      <c r="BA1034" s="8"/>
      <c r="BB1034" s="7"/>
      <c r="BC1034" s="7" t="s">
        <v>2</v>
      </c>
      <c r="BD1034" s="8"/>
      <c r="BF1034" s="8"/>
      <c r="BG1034" s="8"/>
      <c r="BH1034" s="8"/>
      <c r="BI1034" s="9"/>
      <c r="BJ1034" s="8"/>
      <c r="BK1034" s="7" t="s">
        <v>1</v>
      </c>
      <c r="BL1034" s="8"/>
      <c r="BM1034" s="9"/>
      <c r="BO1034" s="1"/>
    </row>
    <row r="1035" spans="35:67">
      <c r="AI1035" s="10" t="s">
        <v>3</v>
      </c>
      <c r="AJ1035" s="11"/>
      <c r="AK1035" s="11"/>
      <c r="AL1035" s="11"/>
      <c r="AM1035" s="11"/>
      <c r="AN1035" s="11"/>
      <c r="AO1035" s="11"/>
      <c r="AP1035" s="10" t="s">
        <v>4</v>
      </c>
      <c r="AQ1035" s="12"/>
      <c r="AS1035" s="12"/>
      <c r="AT1035" s="12"/>
      <c r="AU1035" s="12"/>
      <c r="AV1035" s="9"/>
      <c r="AW1035" s="10" t="s">
        <v>5</v>
      </c>
      <c r="AX1035" s="12"/>
      <c r="AY1035" s="9"/>
      <c r="AZ1035" s="12"/>
      <c r="BA1035" s="12"/>
      <c r="BB1035" s="12"/>
      <c r="BC1035" s="10" t="s">
        <v>6</v>
      </c>
      <c r="BD1035" s="13"/>
      <c r="BF1035" s="12"/>
      <c r="BG1035" s="12"/>
      <c r="BH1035" s="12"/>
      <c r="BI1035" s="9"/>
      <c r="BJ1035" s="13"/>
      <c r="BK1035" s="10" t="s">
        <v>7</v>
      </c>
      <c r="BL1035" s="12"/>
      <c r="BM1035" s="9"/>
      <c r="BO1035" s="1"/>
    </row>
    <row r="1045" spans="35:67">
      <c r="AI1045" s="53" t="s">
        <v>50</v>
      </c>
      <c r="AJ1045" s="53"/>
      <c r="AK1045" s="53"/>
      <c r="AL1045" s="53"/>
      <c r="AM1045" s="53"/>
      <c r="AN1045" s="53"/>
      <c r="AO1045" s="53"/>
      <c r="AP1045" s="53"/>
      <c r="AQ1045" s="53"/>
      <c r="AR1045" s="53"/>
      <c r="AS1045" s="53"/>
      <c r="AT1045" s="53"/>
      <c r="AU1045" s="53"/>
      <c r="AV1045" s="53"/>
      <c r="AW1045" s="53"/>
      <c r="AX1045" s="53"/>
      <c r="AY1045" s="53"/>
      <c r="AZ1045" s="53"/>
      <c r="BA1045" s="53"/>
      <c r="BB1045" s="53"/>
      <c r="BC1045" s="53"/>
      <c r="BD1045" s="53"/>
      <c r="BE1045" s="53"/>
      <c r="BF1045" s="53"/>
      <c r="BG1045" s="53"/>
      <c r="BH1045" s="53"/>
      <c r="BI1045" s="53"/>
      <c r="BJ1045" s="53"/>
      <c r="BK1045" s="53"/>
      <c r="BL1045" s="53"/>
      <c r="BM1045" s="53"/>
      <c r="BN1045" s="53"/>
      <c r="BO1045" s="53"/>
    </row>
    <row r="1046" spans="35:67">
      <c r="AI1046" s="53" t="s">
        <v>8</v>
      </c>
      <c r="AJ1046" s="53"/>
      <c r="AK1046" s="53"/>
      <c r="AL1046" s="53"/>
      <c r="AM1046" s="53"/>
      <c r="AN1046" s="53"/>
      <c r="AO1046" s="53"/>
      <c r="AP1046" s="53"/>
      <c r="AQ1046" s="53"/>
      <c r="AR1046" s="53"/>
      <c r="AS1046" s="53"/>
      <c r="AT1046" s="53"/>
      <c r="AU1046" s="53"/>
      <c r="AV1046" s="53"/>
      <c r="AW1046" s="53"/>
      <c r="AX1046" s="53"/>
      <c r="AY1046" s="53"/>
      <c r="AZ1046" s="53"/>
      <c r="BA1046" s="53"/>
      <c r="BB1046" s="53"/>
      <c r="BC1046" s="53"/>
      <c r="BD1046" s="53"/>
      <c r="BE1046" s="53"/>
      <c r="BF1046" s="53"/>
      <c r="BG1046" s="53"/>
      <c r="BH1046" s="53"/>
      <c r="BI1046" s="53"/>
      <c r="BJ1046" s="53"/>
      <c r="BK1046" s="53"/>
      <c r="BL1046" s="53"/>
      <c r="BM1046" s="53"/>
      <c r="BN1046" s="53"/>
      <c r="BO1046" s="53"/>
    </row>
    <row r="1047" spans="35:67">
      <c r="AI1047" s="54" t="s">
        <v>9</v>
      </c>
      <c r="AJ1047" s="54"/>
      <c r="AK1047" s="42"/>
      <c r="AL1047" s="43"/>
      <c r="AM1047" s="42"/>
      <c r="AN1047" s="42"/>
      <c r="AO1047" s="42"/>
      <c r="AP1047" s="42"/>
      <c r="AQ1047" s="42"/>
      <c r="AR1047" s="42"/>
      <c r="AS1047" s="42"/>
      <c r="AT1047" s="16"/>
      <c r="AU1047" s="16"/>
      <c r="AV1047" s="16"/>
      <c r="AW1047" s="16"/>
      <c r="AX1047" s="16"/>
      <c r="AY1047" s="16"/>
      <c r="AZ1047" s="16"/>
      <c r="BA1047" s="16"/>
      <c r="BB1047" s="16"/>
      <c r="BC1047" s="16"/>
      <c r="BD1047" s="16"/>
      <c r="BE1047" s="16"/>
      <c r="BF1047" s="16"/>
      <c r="BG1047" s="16"/>
      <c r="BH1047" s="16"/>
      <c r="BI1047" s="16"/>
      <c r="BJ1047" s="16"/>
      <c r="BK1047" s="16"/>
      <c r="BL1047" s="16"/>
      <c r="BM1047" s="16"/>
      <c r="BN1047" s="16"/>
      <c r="BO1047" s="16"/>
    </row>
    <row r="1048" spans="35:67">
      <c r="AI1048" s="54" t="s">
        <v>10</v>
      </c>
      <c r="AJ1048" s="54"/>
      <c r="AK1048" s="17"/>
      <c r="AL1048" s="44"/>
      <c r="AM1048" s="17"/>
      <c r="AN1048" s="3"/>
      <c r="AO1048" s="25"/>
      <c r="AP1048" s="25"/>
      <c r="AQ1048" s="25"/>
      <c r="AR1048" s="25"/>
      <c r="AS1048" s="25"/>
      <c r="AT1048" s="25"/>
      <c r="AU1048" s="25"/>
      <c r="AV1048" s="25"/>
      <c r="AW1048" s="25"/>
      <c r="AX1048" s="25"/>
      <c r="AY1048" s="25"/>
      <c r="AZ1048" s="25"/>
      <c r="BA1048" s="25"/>
      <c r="BB1048" s="25"/>
      <c r="BC1048" s="25"/>
      <c r="BD1048" s="25"/>
      <c r="BE1048" s="25"/>
      <c r="BF1048" s="25"/>
      <c r="BG1048" s="25"/>
      <c r="BH1048" s="25"/>
      <c r="BI1048" s="25"/>
      <c r="BJ1048" s="25"/>
      <c r="BK1048" s="25"/>
      <c r="BL1048" s="25"/>
      <c r="BM1048" s="19"/>
      <c r="BN1048" s="19"/>
      <c r="BO1048" s="16"/>
    </row>
    <row r="1049" spans="35:67">
      <c r="AI1049" s="55" t="s">
        <v>12</v>
      </c>
      <c r="AJ1049" s="55"/>
      <c r="AK1049" s="44"/>
      <c r="AL1049" s="44"/>
      <c r="AM1049" s="44"/>
      <c r="AN1049" s="44"/>
      <c r="AO1049" s="17"/>
      <c r="AP1049" s="44"/>
      <c r="AQ1049" s="44"/>
      <c r="AR1049" s="44"/>
      <c r="AS1049" s="44"/>
      <c r="AT1049" s="24"/>
      <c r="AU1049" s="24"/>
      <c r="AV1049" s="24"/>
      <c r="AW1049" s="24"/>
      <c r="AX1049" s="24"/>
      <c r="AY1049" s="24"/>
      <c r="AZ1049" s="24"/>
      <c r="BA1049" s="24"/>
      <c r="BB1049" s="24"/>
      <c r="BC1049" s="24"/>
      <c r="BD1049" s="24"/>
      <c r="BE1049" s="24"/>
      <c r="BF1049" s="24"/>
      <c r="BG1049" s="24"/>
      <c r="BH1049" s="24"/>
      <c r="BI1049" s="24"/>
      <c r="BJ1049" s="24"/>
      <c r="BK1049" s="24"/>
      <c r="BL1049" s="24"/>
      <c r="BM1049" s="24"/>
      <c r="BN1049" s="4"/>
      <c r="BO1049" s="4"/>
    </row>
    <row r="1050" spans="35:67">
      <c r="AI1050" s="56" t="s">
        <v>11</v>
      </c>
      <c r="AJ1050" s="56"/>
      <c r="AK1050" s="56"/>
      <c r="AL1050" s="56"/>
      <c r="AM1050" s="56"/>
      <c r="AN1050" s="56"/>
      <c r="AO1050" s="56"/>
      <c r="AP1050" s="56"/>
      <c r="AQ1050" s="56"/>
      <c r="AR1050" s="56"/>
      <c r="AS1050" s="56"/>
      <c r="AT1050" s="56"/>
      <c r="AU1050" s="56"/>
      <c r="AV1050" s="56"/>
      <c r="AW1050" s="56"/>
      <c r="AX1050" s="56"/>
      <c r="AY1050" s="56"/>
      <c r="AZ1050" s="56"/>
      <c r="BA1050" s="56"/>
      <c r="BB1050" s="56"/>
      <c r="BC1050" s="56"/>
      <c r="BD1050" s="56"/>
      <c r="BE1050" s="56"/>
      <c r="BF1050" s="56"/>
      <c r="BG1050" s="56"/>
      <c r="BH1050" s="56"/>
      <c r="BI1050" s="56"/>
      <c r="BJ1050" s="56"/>
      <c r="BK1050" s="56"/>
      <c r="BL1050" s="56"/>
      <c r="BM1050" s="56"/>
      <c r="BN1050" s="56"/>
      <c r="BO1050" s="56"/>
    </row>
    <row r="1051" spans="35:67">
      <c r="AI1051" s="20"/>
      <c r="AJ1051" s="20"/>
      <c r="AK1051" s="20"/>
      <c r="AL1051" s="20"/>
      <c r="AM1051" s="20"/>
      <c r="AN1051" s="20"/>
      <c r="AO1051" s="17"/>
      <c r="AP1051" s="20"/>
      <c r="AQ1051" s="20"/>
      <c r="AR1051" s="20"/>
      <c r="AS1051" s="20"/>
      <c r="AT1051" s="21"/>
      <c r="AU1051" s="21"/>
      <c r="AV1051" s="21"/>
      <c r="AW1051" s="21"/>
      <c r="AX1051" s="21"/>
      <c r="AY1051" s="21"/>
      <c r="AZ1051" s="21"/>
      <c r="BA1051" s="21"/>
      <c r="BB1051" s="24"/>
      <c r="BC1051" s="21"/>
      <c r="BD1051" s="24"/>
      <c r="BE1051" s="21"/>
      <c r="BF1051" s="21"/>
      <c r="BG1051" s="21"/>
      <c r="BH1051" s="21"/>
      <c r="BI1051" s="21"/>
      <c r="BJ1051" s="21"/>
      <c r="BK1051" s="21"/>
      <c r="BL1051" s="21"/>
      <c r="BM1051" s="57" t="s">
        <v>13</v>
      </c>
      <c r="BN1051" s="57"/>
      <c r="BO1051" s="57"/>
    </row>
    <row r="1052" spans="35:67">
      <c r="AI1052" s="58" t="s">
        <v>14</v>
      </c>
      <c r="AJ1052" s="58" t="s">
        <v>15</v>
      </c>
      <c r="AK1052" s="58" t="s">
        <v>16</v>
      </c>
      <c r="AL1052" s="58" t="s">
        <v>17</v>
      </c>
      <c r="AM1052" s="58" t="s">
        <v>18</v>
      </c>
      <c r="AN1052" s="58" t="s">
        <v>19</v>
      </c>
      <c r="AO1052" s="59" t="s">
        <v>20</v>
      </c>
      <c r="AP1052" s="58" t="s">
        <v>21</v>
      </c>
      <c r="AQ1052" s="58" t="s">
        <v>22</v>
      </c>
      <c r="AR1052" s="58" t="s">
        <v>23</v>
      </c>
      <c r="AS1052" s="58" t="s">
        <v>24</v>
      </c>
      <c r="AT1052" s="47" t="s">
        <v>25</v>
      </c>
      <c r="AU1052" s="47" t="s">
        <v>26</v>
      </c>
      <c r="AV1052" s="48"/>
      <c r="AW1052" s="48"/>
      <c r="AX1052" s="48"/>
      <c r="AY1052" s="48"/>
      <c r="AZ1052" s="48"/>
      <c r="BA1052" s="48"/>
      <c r="BB1052" s="50" t="s">
        <v>27</v>
      </c>
      <c r="BC1052" s="47" t="s">
        <v>28</v>
      </c>
      <c r="BD1052" s="50" t="s">
        <v>29</v>
      </c>
      <c r="BE1052" s="47" t="s">
        <v>30</v>
      </c>
      <c r="BF1052" s="49" t="s">
        <v>31</v>
      </c>
      <c r="BG1052" s="49" t="s">
        <v>32</v>
      </c>
      <c r="BH1052" s="47" t="s">
        <v>33</v>
      </c>
      <c r="BI1052" s="47" t="s">
        <v>34</v>
      </c>
      <c r="BJ1052" s="48"/>
      <c r="BK1052" s="48"/>
      <c r="BL1052" s="48"/>
      <c r="BM1052" s="50" t="s">
        <v>35</v>
      </c>
      <c r="BN1052" s="47" t="s">
        <v>36</v>
      </c>
      <c r="BO1052" s="50" t="s">
        <v>37</v>
      </c>
    </row>
    <row r="1053" spans="35:67">
      <c r="AI1053" s="52"/>
      <c r="AJ1053" s="52"/>
      <c r="AK1053" s="52"/>
      <c r="AL1053" s="52"/>
      <c r="AM1053" s="52"/>
      <c r="AN1053" s="52"/>
      <c r="AO1053" s="60"/>
      <c r="AP1053" s="58"/>
      <c r="AQ1053" s="52"/>
      <c r="AR1053" s="52"/>
      <c r="AS1053" s="52"/>
      <c r="AT1053" s="48"/>
      <c r="AU1053" s="45" t="s">
        <v>38</v>
      </c>
      <c r="AV1053" s="45" t="s">
        <v>39</v>
      </c>
      <c r="AW1053" s="45" t="s">
        <v>40</v>
      </c>
      <c r="AX1053" s="45" t="s">
        <v>41</v>
      </c>
      <c r="AY1053" s="45" t="s">
        <v>42</v>
      </c>
      <c r="AZ1053" s="45" t="s">
        <v>43</v>
      </c>
      <c r="BA1053" s="45" t="s">
        <v>44</v>
      </c>
      <c r="BB1053" s="51"/>
      <c r="BC1053" s="48"/>
      <c r="BD1053" s="51"/>
      <c r="BE1053" s="48"/>
      <c r="BF1053" s="49"/>
      <c r="BG1053" s="48"/>
      <c r="BH1053" s="48"/>
      <c r="BI1053" s="45" t="s">
        <v>45</v>
      </c>
      <c r="BJ1053" s="45" t="s">
        <v>46</v>
      </c>
      <c r="BK1053" s="45" t="s">
        <v>47</v>
      </c>
      <c r="BL1053" s="45" t="s">
        <v>46</v>
      </c>
      <c r="BM1053" s="51"/>
      <c r="BN1053" s="48"/>
      <c r="BO1053" s="51"/>
    </row>
    <row r="1054" spans="35:67">
      <c r="AI1054" s="52" t="s">
        <v>48</v>
      </c>
      <c r="AJ1054" s="52"/>
      <c r="AK1054" s="52"/>
      <c r="AL1054" s="52"/>
      <c r="AM1054" s="52"/>
      <c r="AN1054" s="52"/>
      <c r="AO1054" s="52"/>
      <c r="AP1054" s="52"/>
      <c r="AQ1054" s="52"/>
      <c r="AR1054" s="52"/>
      <c r="AS1054" s="52"/>
      <c r="AT1054" s="46">
        <f>SUBTOTAL(9,AT1056:AT1251)</f>
        <v>2990865600</v>
      </c>
      <c r="AU1054" s="46">
        <f>SUBTOTAL(9,AU1056:AU1251)</f>
        <v>54233200</v>
      </c>
      <c r="AV1054" s="46">
        <f>SUBTOTAL(9,AV1056:AV1251)</f>
        <v>747716400</v>
      </c>
      <c r="AW1054" s="46">
        <f>SUBTOTAL(9,AW1056:AW1251)</f>
        <v>342005000</v>
      </c>
      <c r="AX1054" s="46">
        <f>SUBTOTAL(9,AX1056:AX1251)</f>
        <v>0</v>
      </c>
      <c r="AY1054" s="46">
        <f>SUBTOTAL(9,AY1056:AY1251)</f>
        <v>125347200</v>
      </c>
      <c r="AZ1054" s="46">
        <f>SUBTOTAL(9,AZ1056:AZ1251)</f>
        <v>78028800</v>
      </c>
      <c r="BA1054" s="46">
        <f>SUBTOTAL(9,BA1056:BA1251)</f>
        <v>0</v>
      </c>
      <c r="BB1054" s="46">
        <f>SUBTOTAL(9,BB1056:BB1251)</f>
        <v>4338196200</v>
      </c>
      <c r="BC1054" s="46">
        <f>SUBTOTAL(9,BC1056:BC1251)</f>
        <v>347055696</v>
      </c>
      <c r="BD1054" s="46">
        <f>SUBTOTAL(9,BD1056:BD1251)</f>
        <v>3991140503.9999995</v>
      </c>
      <c r="BE1054" s="46">
        <f>SUBTOTAL(9,BE1056:BE1251)</f>
        <v>76907025.199999988</v>
      </c>
      <c r="BF1054" s="46">
        <f>SUBTOTAL(9,BF1056:BF1251)</f>
        <v>3914233478.8000002</v>
      </c>
      <c r="BG1054" s="46">
        <f>SUBTOTAL(9,BG1056:BG1251)</f>
        <v>0</v>
      </c>
      <c r="BH1054" s="46">
        <f>SUBTOTAL(9,BH1056:BH1251)</f>
        <v>1864280000</v>
      </c>
      <c r="BI1054" s="46">
        <f>SUBTOTAL(9,BI1056:BI1251)</f>
        <v>3018</v>
      </c>
      <c r="BJ1054" s="46">
        <f>SUBTOTAL(9,BJ1056:BJ1251)</f>
        <v>112390320</v>
      </c>
      <c r="BK1054" s="46">
        <f>SUBTOTAL(9,BK1056:BK1251)</f>
        <v>2368</v>
      </c>
      <c r="BL1054" s="46" t="e">
        <f>SUBTOTAL(9,BL1056:BL1251)</f>
        <v>#N/A</v>
      </c>
      <c r="BM1054" s="46">
        <f>SUBTOTAL(9,BM1056:BM1251)</f>
        <v>5960522998.8000002</v>
      </c>
      <c r="BN1054" s="46">
        <f>SUBTOTAL(9,BN1056:BN1251)</f>
        <v>12265000</v>
      </c>
      <c r="BO1054" s="46"/>
    </row>
    <row r="1055" spans="35:67">
      <c r="AI1055" s="52" t="s">
        <v>49</v>
      </c>
      <c r="AJ1055" s="52"/>
      <c r="AK1055" s="52"/>
      <c r="AL1055" s="52"/>
      <c r="AM1055" s="52"/>
      <c r="AN1055" s="52"/>
      <c r="AO1055" s="52"/>
      <c r="AP1055" s="52"/>
      <c r="AQ1055" s="52"/>
      <c r="AR1055" s="52"/>
      <c r="AS1055" s="52"/>
      <c r="AT1055" s="46">
        <f t="shared" ref="AT1055:BN1055" si="58">AT1054*3</f>
        <v>8972596800</v>
      </c>
      <c r="AU1055" s="46">
        <f t="shared" si="58"/>
        <v>162699600</v>
      </c>
      <c r="AV1055" s="46">
        <f t="shared" si="58"/>
        <v>2243149200</v>
      </c>
      <c r="AW1055" s="46">
        <f t="shared" si="58"/>
        <v>1026015000</v>
      </c>
      <c r="AX1055" s="46">
        <f t="shared" si="58"/>
        <v>0</v>
      </c>
      <c r="AY1055" s="46">
        <f t="shared" si="58"/>
        <v>376041600</v>
      </c>
      <c r="AZ1055" s="46">
        <f t="shared" si="58"/>
        <v>234086400</v>
      </c>
      <c r="BA1055" s="46">
        <f t="shared" si="58"/>
        <v>0</v>
      </c>
      <c r="BB1055" s="46">
        <f t="shared" si="58"/>
        <v>13014588600</v>
      </c>
      <c r="BC1055" s="46">
        <f t="shared" si="58"/>
        <v>1041167088</v>
      </c>
      <c r="BD1055" s="46">
        <f t="shared" si="58"/>
        <v>11973421511.999998</v>
      </c>
      <c r="BE1055" s="46">
        <f t="shared" si="58"/>
        <v>230721075.59999996</v>
      </c>
      <c r="BF1055" s="46">
        <f t="shared" si="58"/>
        <v>11742700436.400002</v>
      </c>
      <c r="BG1055" s="46">
        <f t="shared" si="58"/>
        <v>0</v>
      </c>
      <c r="BH1055" s="46">
        <f t="shared" si="58"/>
        <v>5592840000</v>
      </c>
      <c r="BI1055" s="46">
        <f t="shared" si="58"/>
        <v>9054</v>
      </c>
      <c r="BJ1055" s="46">
        <f t="shared" si="58"/>
        <v>337170960</v>
      </c>
      <c r="BK1055" s="46">
        <f t="shared" si="58"/>
        <v>7104</v>
      </c>
      <c r="BL1055" s="46" t="e">
        <f t="shared" si="58"/>
        <v>#N/A</v>
      </c>
      <c r="BM1055" s="46">
        <f t="shared" si="58"/>
        <v>17881568996.400002</v>
      </c>
      <c r="BN1055" s="46">
        <f t="shared" si="58"/>
        <v>36795000</v>
      </c>
      <c r="BO1055" s="46"/>
    </row>
    <row r="1056" spans="35:67">
      <c r="AI1056" s="31">
        <v>160</v>
      </c>
      <c r="AJ1056" s="32" t="s">
        <v>51</v>
      </c>
      <c r="AK1056" s="31" t="s">
        <v>52</v>
      </c>
      <c r="AL1056" s="33" t="s">
        <v>53</v>
      </c>
      <c r="AM1056" s="31" t="s">
        <v>54</v>
      </c>
      <c r="AN1056" s="31" t="s">
        <v>0</v>
      </c>
      <c r="AO1056" s="34">
        <v>10806067</v>
      </c>
      <c r="AP1056" s="31">
        <v>22</v>
      </c>
      <c r="AQ1056" s="31">
        <v>1</v>
      </c>
      <c r="AR1056" s="31">
        <v>20</v>
      </c>
      <c r="AS1056" s="31">
        <v>261</v>
      </c>
      <c r="AT1056" s="35">
        <v>1252800</v>
      </c>
      <c r="AU1056" s="35">
        <v>58800</v>
      </c>
      <c r="AV1056" s="35">
        <v>313200</v>
      </c>
      <c r="AW1056" s="35">
        <v>115000</v>
      </c>
      <c r="AX1056" s="35">
        <v>0</v>
      </c>
      <c r="AY1056" s="35">
        <v>501120</v>
      </c>
      <c r="AZ1056" s="35">
        <v>0</v>
      </c>
      <c r="BA1056" s="35">
        <v>0</v>
      </c>
      <c r="BB1056" s="35">
        <v>2240920</v>
      </c>
      <c r="BC1056" s="35">
        <v>179273.60000000001</v>
      </c>
      <c r="BD1056" s="35">
        <v>2061646.4</v>
      </c>
      <c r="BE1056" s="35">
        <v>53082.32</v>
      </c>
      <c r="BF1056" s="35">
        <v>2008564.0799999998</v>
      </c>
      <c r="BG1056" s="35">
        <v>0</v>
      </c>
      <c r="BH1056" s="35">
        <v>760000</v>
      </c>
      <c r="BI1056" s="35">
        <v>2</v>
      </c>
      <c r="BJ1056" s="35">
        <v>74480</v>
      </c>
      <c r="BK1056" s="35">
        <v>0</v>
      </c>
      <c r="BL1056" s="35">
        <v>0</v>
      </c>
      <c r="BM1056" s="35">
        <v>2843044.08</v>
      </c>
      <c r="BN1056" s="35">
        <v>5000</v>
      </c>
      <c r="BO1056" s="37"/>
    </row>
    <row r="1058" spans="35:67">
      <c r="AI1058" s="7" t="s">
        <v>1</v>
      </c>
      <c r="AP1058" s="7" t="s">
        <v>1</v>
      </c>
      <c r="AQ1058" s="8"/>
      <c r="AS1058" s="8"/>
      <c r="AT1058" s="8"/>
      <c r="AU1058" s="9"/>
      <c r="AV1058" s="9"/>
      <c r="AW1058" s="7" t="s">
        <v>1</v>
      </c>
      <c r="AX1058" s="8"/>
      <c r="AY1058" s="9"/>
      <c r="AZ1058" s="8"/>
      <c r="BA1058" s="8"/>
      <c r="BB1058" s="7"/>
      <c r="BC1058" s="7" t="s">
        <v>2</v>
      </c>
      <c r="BD1058" s="8"/>
      <c r="BF1058" s="8"/>
      <c r="BG1058" s="8"/>
      <c r="BH1058" s="8"/>
      <c r="BI1058" s="9"/>
      <c r="BJ1058" s="8"/>
      <c r="BK1058" s="7" t="s">
        <v>1</v>
      </c>
      <c r="BL1058" s="8"/>
      <c r="BM1058" s="9"/>
      <c r="BO1058" s="1"/>
    </row>
    <row r="1059" spans="35:67">
      <c r="AI1059" s="10" t="s">
        <v>3</v>
      </c>
      <c r="AJ1059" s="11"/>
      <c r="AK1059" s="11"/>
      <c r="AL1059" s="11"/>
      <c r="AM1059" s="11"/>
      <c r="AN1059" s="11"/>
      <c r="AO1059" s="11"/>
      <c r="AP1059" s="10" t="s">
        <v>4</v>
      </c>
      <c r="AQ1059" s="12"/>
      <c r="AS1059" s="12"/>
      <c r="AT1059" s="12"/>
      <c r="AU1059" s="12"/>
      <c r="AV1059" s="9"/>
      <c r="AW1059" s="10" t="s">
        <v>5</v>
      </c>
      <c r="AX1059" s="12"/>
      <c r="AY1059" s="9"/>
      <c r="AZ1059" s="12"/>
      <c r="BA1059" s="12"/>
      <c r="BB1059" s="12"/>
      <c r="BC1059" s="10" t="s">
        <v>6</v>
      </c>
      <c r="BD1059" s="13"/>
      <c r="BF1059" s="12"/>
      <c r="BG1059" s="12"/>
      <c r="BH1059" s="12"/>
      <c r="BI1059" s="9"/>
      <c r="BJ1059" s="13"/>
      <c r="BK1059" s="10" t="s">
        <v>7</v>
      </c>
      <c r="BL1059" s="12"/>
      <c r="BM1059" s="9"/>
      <c r="BO1059" s="1"/>
    </row>
    <row r="1069" spans="35:67">
      <c r="AI1069" s="53" t="s">
        <v>50</v>
      </c>
      <c r="AJ1069" s="53"/>
      <c r="AK1069" s="53"/>
      <c r="AL1069" s="53"/>
      <c r="AM1069" s="53"/>
      <c r="AN1069" s="53"/>
      <c r="AO1069" s="53"/>
      <c r="AP1069" s="53"/>
      <c r="AQ1069" s="53"/>
      <c r="AR1069" s="53"/>
      <c r="AS1069" s="53"/>
      <c r="AT1069" s="53"/>
      <c r="AU1069" s="53"/>
      <c r="AV1069" s="53"/>
      <c r="AW1069" s="53"/>
      <c r="AX1069" s="53"/>
      <c r="AY1069" s="53"/>
      <c r="AZ1069" s="53"/>
      <c r="BA1069" s="53"/>
      <c r="BB1069" s="53"/>
      <c r="BC1069" s="53"/>
      <c r="BD1069" s="53"/>
      <c r="BE1069" s="53"/>
      <c r="BF1069" s="53"/>
      <c r="BG1069" s="53"/>
      <c r="BH1069" s="53"/>
      <c r="BI1069" s="53"/>
      <c r="BJ1069" s="53"/>
      <c r="BK1069" s="53"/>
      <c r="BL1069" s="53"/>
      <c r="BM1069" s="53"/>
      <c r="BN1069" s="53"/>
      <c r="BO1069" s="53"/>
    </row>
    <row r="1070" spans="35:67">
      <c r="AI1070" s="53" t="s">
        <v>8</v>
      </c>
      <c r="AJ1070" s="53"/>
      <c r="AK1070" s="53"/>
      <c r="AL1070" s="53"/>
      <c r="AM1070" s="53"/>
      <c r="AN1070" s="53"/>
      <c r="AO1070" s="53"/>
      <c r="AP1070" s="53"/>
      <c r="AQ1070" s="53"/>
      <c r="AR1070" s="53"/>
      <c r="AS1070" s="53"/>
      <c r="AT1070" s="53"/>
      <c r="AU1070" s="53"/>
      <c r="AV1070" s="53"/>
      <c r="AW1070" s="53"/>
      <c r="AX1070" s="53"/>
      <c r="AY1070" s="53"/>
      <c r="AZ1070" s="53"/>
      <c r="BA1070" s="53"/>
      <c r="BB1070" s="53"/>
      <c r="BC1070" s="53"/>
      <c r="BD1070" s="53"/>
      <c r="BE1070" s="53"/>
      <c r="BF1070" s="53"/>
      <c r="BG1070" s="53"/>
      <c r="BH1070" s="53"/>
      <c r="BI1070" s="53"/>
      <c r="BJ1070" s="53"/>
      <c r="BK1070" s="53"/>
      <c r="BL1070" s="53"/>
      <c r="BM1070" s="53"/>
      <c r="BN1070" s="53"/>
      <c r="BO1070" s="53"/>
    </row>
    <row r="1071" spans="35:67">
      <c r="AI1071" s="54" t="s">
        <v>9</v>
      </c>
      <c r="AJ1071" s="54"/>
      <c r="AK1071" s="42"/>
      <c r="AL1071" s="43"/>
      <c r="AM1071" s="42"/>
      <c r="AN1071" s="42"/>
      <c r="AO1071" s="42"/>
      <c r="AP1071" s="42"/>
      <c r="AQ1071" s="42"/>
      <c r="AR1071" s="42"/>
      <c r="AS1071" s="42"/>
      <c r="AT1071" s="16"/>
      <c r="AU1071" s="16"/>
      <c r="AV1071" s="16"/>
      <c r="AW1071" s="16"/>
      <c r="AX1071" s="16"/>
      <c r="AY1071" s="16"/>
      <c r="AZ1071" s="16"/>
      <c r="BA1071" s="16"/>
      <c r="BB1071" s="16"/>
      <c r="BC1071" s="16"/>
      <c r="BD1071" s="16"/>
      <c r="BE1071" s="16"/>
      <c r="BF1071" s="16"/>
      <c r="BG1071" s="16"/>
      <c r="BH1071" s="16"/>
      <c r="BI1071" s="16"/>
      <c r="BJ1071" s="16"/>
      <c r="BK1071" s="16"/>
      <c r="BL1071" s="16"/>
      <c r="BM1071" s="16"/>
      <c r="BN1071" s="16"/>
      <c r="BO1071" s="16"/>
    </row>
    <row r="1072" spans="35:67">
      <c r="AI1072" s="54" t="s">
        <v>10</v>
      </c>
      <c r="AJ1072" s="54"/>
      <c r="AK1072" s="17"/>
      <c r="AL1072" s="44"/>
      <c r="AM1072" s="17"/>
      <c r="AN1072" s="3"/>
      <c r="AO1072" s="25"/>
      <c r="AP1072" s="25"/>
      <c r="AQ1072" s="25"/>
      <c r="AR1072" s="25"/>
      <c r="AS1072" s="25"/>
      <c r="AT1072" s="25"/>
      <c r="AU1072" s="25"/>
      <c r="AV1072" s="25"/>
      <c r="AW1072" s="25"/>
      <c r="AX1072" s="25"/>
      <c r="AY1072" s="25"/>
      <c r="AZ1072" s="25"/>
      <c r="BA1072" s="25"/>
      <c r="BB1072" s="25"/>
      <c r="BC1072" s="25"/>
      <c r="BD1072" s="25"/>
      <c r="BE1072" s="25"/>
      <c r="BF1072" s="25"/>
      <c r="BG1072" s="25"/>
      <c r="BH1072" s="25"/>
      <c r="BI1072" s="25"/>
      <c r="BJ1072" s="25"/>
      <c r="BK1072" s="25"/>
      <c r="BL1072" s="25"/>
      <c r="BM1072" s="19"/>
      <c r="BN1072" s="19"/>
      <c r="BO1072" s="16"/>
    </row>
    <row r="1073" spans="35:67">
      <c r="AI1073" s="55" t="s">
        <v>12</v>
      </c>
      <c r="AJ1073" s="55"/>
      <c r="AK1073" s="44"/>
      <c r="AL1073" s="44"/>
      <c r="AM1073" s="44"/>
      <c r="AN1073" s="44"/>
      <c r="AO1073" s="17"/>
      <c r="AP1073" s="44"/>
      <c r="AQ1073" s="44"/>
      <c r="AR1073" s="44"/>
      <c r="AS1073" s="44"/>
      <c r="AT1073" s="24"/>
      <c r="AU1073" s="24"/>
      <c r="AV1073" s="24"/>
      <c r="AW1073" s="24"/>
      <c r="AX1073" s="24"/>
      <c r="AY1073" s="24"/>
      <c r="AZ1073" s="24"/>
      <c r="BA1073" s="24"/>
      <c r="BB1073" s="24"/>
      <c r="BC1073" s="24"/>
      <c r="BD1073" s="24"/>
      <c r="BE1073" s="24"/>
      <c r="BF1073" s="24"/>
      <c r="BG1073" s="24"/>
      <c r="BH1073" s="24"/>
      <c r="BI1073" s="24"/>
      <c r="BJ1073" s="24"/>
      <c r="BK1073" s="24"/>
      <c r="BL1073" s="24"/>
      <c r="BM1073" s="24"/>
      <c r="BN1073" s="4"/>
      <c r="BO1073" s="4"/>
    </row>
    <row r="1074" spans="35:67">
      <c r="AI1074" s="56" t="s">
        <v>11</v>
      </c>
      <c r="AJ1074" s="56"/>
      <c r="AK1074" s="56"/>
      <c r="AL1074" s="56"/>
      <c r="AM1074" s="56"/>
      <c r="AN1074" s="56"/>
      <c r="AO1074" s="56"/>
      <c r="AP1074" s="56"/>
      <c r="AQ1074" s="56"/>
      <c r="AR1074" s="56"/>
      <c r="AS1074" s="56"/>
      <c r="AT1074" s="56"/>
      <c r="AU1074" s="56"/>
      <c r="AV1074" s="56"/>
      <c r="AW1074" s="56"/>
      <c r="AX1074" s="56"/>
      <c r="AY1074" s="56"/>
      <c r="AZ1074" s="56"/>
      <c r="BA1074" s="56"/>
      <c r="BB1074" s="56"/>
      <c r="BC1074" s="56"/>
      <c r="BD1074" s="56"/>
      <c r="BE1074" s="56"/>
      <c r="BF1074" s="56"/>
      <c r="BG1074" s="56"/>
      <c r="BH1074" s="56"/>
      <c r="BI1074" s="56"/>
      <c r="BJ1074" s="56"/>
      <c r="BK1074" s="56"/>
      <c r="BL1074" s="56"/>
      <c r="BM1074" s="56"/>
      <c r="BN1074" s="56"/>
      <c r="BO1074" s="56"/>
    </row>
    <row r="1075" spans="35:67">
      <c r="AI1075" s="20"/>
      <c r="AJ1075" s="20"/>
      <c r="AK1075" s="20"/>
      <c r="AL1075" s="20"/>
      <c r="AM1075" s="20"/>
      <c r="AN1075" s="20"/>
      <c r="AO1075" s="17"/>
      <c r="AP1075" s="20"/>
      <c r="AQ1075" s="20"/>
      <c r="AR1075" s="20"/>
      <c r="AS1075" s="20"/>
      <c r="AT1075" s="21"/>
      <c r="AU1075" s="21"/>
      <c r="AV1075" s="21"/>
      <c r="AW1075" s="21"/>
      <c r="AX1075" s="21"/>
      <c r="AY1075" s="21"/>
      <c r="AZ1075" s="21"/>
      <c r="BA1075" s="21"/>
      <c r="BB1075" s="24"/>
      <c r="BC1075" s="21"/>
      <c r="BD1075" s="24"/>
      <c r="BE1075" s="21"/>
      <c r="BF1075" s="21"/>
      <c r="BG1075" s="21"/>
      <c r="BH1075" s="21"/>
      <c r="BI1075" s="21"/>
      <c r="BJ1075" s="21"/>
      <c r="BK1075" s="21"/>
      <c r="BL1075" s="21"/>
      <c r="BM1075" s="57" t="s">
        <v>13</v>
      </c>
      <c r="BN1075" s="57"/>
      <c r="BO1075" s="57"/>
    </row>
    <row r="1076" spans="35:67">
      <c r="AI1076" s="58" t="s">
        <v>14</v>
      </c>
      <c r="AJ1076" s="58" t="s">
        <v>15</v>
      </c>
      <c r="AK1076" s="58" t="s">
        <v>16</v>
      </c>
      <c r="AL1076" s="58" t="s">
        <v>17</v>
      </c>
      <c r="AM1076" s="58" t="s">
        <v>18</v>
      </c>
      <c r="AN1076" s="58" t="s">
        <v>19</v>
      </c>
      <c r="AO1076" s="59" t="s">
        <v>20</v>
      </c>
      <c r="AP1076" s="58" t="s">
        <v>21</v>
      </c>
      <c r="AQ1076" s="58" t="s">
        <v>22</v>
      </c>
      <c r="AR1076" s="58" t="s">
        <v>23</v>
      </c>
      <c r="AS1076" s="58" t="s">
        <v>24</v>
      </c>
      <c r="AT1076" s="47" t="s">
        <v>25</v>
      </c>
      <c r="AU1076" s="47" t="s">
        <v>26</v>
      </c>
      <c r="AV1076" s="48"/>
      <c r="AW1076" s="48"/>
      <c r="AX1076" s="48"/>
      <c r="AY1076" s="48"/>
      <c r="AZ1076" s="48"/>
      <c r="BA1076" s="48"/>
      <c r="BB1076" s="50" t="s">
        <v>27</v>
      </c>
      <c r="BC1076" s="47" t="s">
        <v>28</v>
      </c>
      <c r="BD1076" s="50" t="s">
        <v>29</v>
      </c>
      <c r="BE1076" s="47" t="s">
        <v>30</v>
      </c>
      <c r="BF1076" s="49" t="s">
        <v>31</v>
      </c>
      <c r="BG1076" s="49" t="s">
        <v>32</v>
      </c>
      <c r="BH1076" s="47" t="s">
        <v>33</v>
      </c>
      <c r="BI1076" s="47" t="s">
        <v>34</v>
      </c>
      <c r="BJ1076" s="48"/>
      <c r="BK1076" s="48"/>
      <c r="BL1076" s="48"/>
      <c r="BM1076" s="50" t="s">
        <v>35</v>
      </c>
      <c r="BN1076" s="47" t="s">
        <v>36</v>
      </c>
      <c r="BO1076" s="50" t="s">
        <v>37</v>
      </c>
    </row>
    <row r="1077" spans="35:67">
      <c r="AI1077" s="52"/>
      <c r="AJ1077" s="52"/>
      <c r="AK1077" s="52"/>
      <c r="AL1077" s="52"/>
      <c r="AM1077" s="52"/>
      <c r="AN1077" s="52"/>
      <c r="AO1077" s="60"/>
      <c r="AP1077" s="58"/>
      <c r="AQ1077" s="52"/>
      <c r="AR1077" s="52"/>
      <c r="AS1077" s="52"/>
      <c r="AT1077" s="48"/>
      <c r="AU1077" s="45" t="s">
        <v>38</v>
      </c>
      <c r="AV1077" s="45" t="s">
        <v>39</v>
      </c>
      <c r="AW1077" s="45" t="s">
        <v>40</v>
      </c>
      <c r="AX1077" s="45" t="s">
        <v>41</v>
      </c>
      <c r="AY1077" s="45" t="s">
        <v>42</v>
      </c>
      <c r="AZ1077" s="45" t="s">
        <v>43</v>
      </c>
      <c r="BA1077" s="45" t="s">
        <v>44</v>
      </c>
      <c r="BB1077" s="51"/>
      <c r="BC1077" s="48"/>
      <c r="BD1077" s="51"/>
      <c r="BE1077" s="48"/>
      <c r="BF1077" s="49"/>
      <c r="BG1077" s="48"/>
      <c r="BH1077" s="48"/>
      <c r="BI1077" s="45" t="s">
        <v>45</v>
      </c>
      <c r="BJ1077" s="45" t="s">
        <v>46</v>
      </c>
      <c r="BK1077" s="45" t="s">
        <v>47</v>
      </c>
      <c r="BL1077" s="45" t="s">
        <v>46</v>
      </c>
      <c r="BM1077" s="51"/>
      <c r="BN1077" s="48"/>
      <c r="BO1077" s="51"/>
    </row>
    <row r="1078" spans="35:67">
      <c r="AI1078" s="52" t="s">
        <v>48</v>
      </c>
      <c r="AJ1078" s="52"/>
      <c r="AK1078" s="52"/>
      <c r="AL1078" s="52"/>
      <c r="AM1078" s="52"/>
      <c r="AN1078" s="52"/>
      <c r="AO1078" s="52"/>
      <c r="AP1078" s="52"/>
      <c r="AQ1078" s="52"/>
      <c r="AR1078" s="52"/>
      <c r="AS1078" s="52"/>
      <c r="AT1078" s="46">
        <f>SUBTOTAL(9,AT1080:AT1276)</f>
        <v>747403200</v>
      </c>
      <c r="AU1078" s="46">
        <f>SUBTOTAL(9,AU1080:AU1276)</f>
        <v>13543600</v>
      </c>
      <c r="AV1078" s="46">
        <f>SUBTOTAL(9,AV1080:AV1276)</f>
        <v>186850800</v>
      </c>
      <c r="AW1078" s="46">
        <f>SUBTOTAL(9,AW1080:AW1276)</f>
        <v>85472500</v>
      </c>
      <c r="AX1078" s="46">
        <f>SUBTOTAL(9,AX1080:AX1276)</f>
        <v>0</v>
      </c>
      <c r="AY1078" s="46">
        <f>SUBTOTAL(9,AY1080:AY1276)</f>
        <v>31211520</v>
      </c>
      <c r="AZ1078" s="46">
        <f>SUBTOTAL(9,AZ1080:AZ1276)</f>
        <v>19507200</v>
      </c>
      <c r="BA1078" s="46">
        <f>SUBTOTAL(9,BA1080:BA1276)</f>
        <v>0</v>
      </c>
      <c r="BB1078" s="46">
        <f>SUBTOTAL(9,BB1080:BB1276)</f>
        <v>1083988820</v>
      </c>
      <c r="BC1078" s="46">
        <f>SUBTOTAL(9,BC1080:BC1276)</f>
        <v>86719105.600000009</v>
      </c>
      <c r="BD1078" s="46">
        <f>SUBTOTAL(9,BD1080:BD1276)</f>
        <v>997269714.39999998</v>
      </c>
      <c r="BE1078" s="46">
        <f>SUBTOTAL(9,BE1080:BE1276)</f>
        <v>19213485.719999999</v>
      </c>
      <c r="BF1078" s="46">
        <f>SUBTOTAL(9,BF1080:BF1276)</f>
        <v>978056228.68000007</v>
      </c>
      <c r="BG1078" s="46">
        <f>SUBTOTAL(9,BG1080:BG1276)</f>
        <v>0</v>
      </c>
      <c r="BH1078" s="46">
        <f>SUBTOTAL(9,BH1080:BH1276)</f>
        <v>465880000</v>
      </c>
      <c r="BI1078" s="46">
        <f>SUBTOTAL(9,BI1080:BI1276)</f>
        <v>754</v>
      </c>
      <c r="BJ1078" s="46">
        <f>SUBTOTAL(9,BJ1080:BJ1276)</f>
        <v>28078960</v>
      </c>
      <c r="BK1078" s="46">
        <f>SUBTOTAL(9,BK1080:BK1276)</f>
        <v>592</v>
      </c>
      <c r="BL1078" s="46" t="e">
        <f>SUBTOTAL(9,BL1080:BL1276)</f>
        <v>#N/A</v>
      </c>
      <c r="BM1078" s="46">
        <f>SUBTOTAL(9,BM1080:BM1276)</f>
        <v>1489419988.6800001</v>
      </c>
      <c r="BN1078" s="46">
        <f>SUBTOTAL(9,BN1080:BN1276)</f>
        <v>3065000</v>
      </c>
      <c r="BO1078" s="46"/>
    </row>
    <row r="1079" spans="35:67">
      <c r="AI1079" s="52" t="s">
        <v>49</v>
      </c>
      <c r="AJ1079" s="52"/>
      <c r="AK1079" s="52"/>
      <c r="AL1079" s="52"/>
      <c r="AM1079" s="52"/>
      <c r="AN1079" s="52"/>
      <c r="AO1079" s="52"/>
      <c r="AP1079" s="52"/>
      <c r="AQ1079" s="52"/>
      <c r="AR1079" s="52"/>
      <c r="AS1079" s="52"/>
      <c r="AT1079" s="46">
        <f t="shared" ref="AT1079:BN1079" si="59">AT1078*3</f>
        <v>2242209600</v>
      </c>
      <c r="AU1079" s="46">
        <f t="shared" si="59"/>
        <v>40630800</v>
      </c>
      <c r="AV1079" s="46">
        <f t="shared" si="59"/>
        <v>560552400</v>
      </c>
      <c r="AW1079" s="46">
        <f t="shared" si="59"/>
        <v>256417500</v>
      </c>
      <c r="AX1079" s="46">
        <f t="shared" si="59"/>
        <v>0</v>
      </c>
      <c r="AY1079" s="46">
        <f t="shared" si="59"/>
        <v>93634560</v>
      </c>
      <c r="AZ1079" s="46">
        <f t="shared" si="59"/>
        <v>58521600</v>
      </c>
      <c r="BA1079" s="46">
        <f t="shared" si="59"/>
        <v>0</v>
      </c>
      <c r="BB1079" s="46">
        <f t="shared" si="59"/>
        <v>3251966460</v>
      </c>
      <c r="BC1079" s="46">
        <f t="shared" si="59"/>
        <v>260157316.80000001</v>
      </c>
      <c r="BD1079" s="46">
        <f t="shared" si="59"/>
        <v>2991809143.1999998</v>
      </c>
      <c r="BE1079" s="46">
        <f t="shared" si="59"/>
        <v>57640457.159999996</v>
      </c>
      <c r="BF1079" s="46">
        <f t="shared" si="59"/>
        <v>2934168686.04</v>
      </c>
      <c r="BG1079" s="46">
        <f t="shared" si="59"/>
        <v>0</v>
      </c>
      <c r="BH1079" s="46">
        <f t="shared" si="59"/>
        <v>1397640000</v>
      </c>
      <c r="BI1079" s="46">
        <f t="shared" si="59"/>
        <v>2262</v>
      </c>
      <c r="BJ1079" s="46">
        <f t="shared" si="59"/>
        <v>84236880</v>
      </c>
      <c r="BK1079" s="46">
        <f t="shared" si="59"/>
        <v>1776</v>
      </c>
      <c r="BL1079" s="46" t="e">
        <f t="shared" si="59"/>
        <v>#N/A</v>
      </c>
      <c r="BM1079" s="46">
        <f t="shared" si="59"/>
        <v>4468259966.04</v>
      </c>
      <c r="BN1079" s="46">
        <f t="shared" si="59"/>
        <v>9195000</v>
      </c>
      <c r="BO1079" s="46"/>
    </row>
    <row r="1080" spans="35:67">
      <c r="AI1080" s="31">
        <v>172</v>
      </c>
      <c r="AJ1080" s="32" t="s">
        <v>51</v>
      </c>
      <c r="AK1080" s="31" t="s">
        <v>52</v>
      </c>
      <c r="AL1080" s="33" t="s">
        <v>53</v>
      </c>
      <c r="AM1080" s="31" t="s">
        <v>54</v>
      </c>
      <c r="AN1080" s="31" t="s">
        <v>0</v>
      </c>
      <c r="AO1080" s="34">
        <v>40806003</v>
      </c>
      <c r="AP1080" s="31">
        <v>23</v>
      </c>
      <c r="AQ1080" s="31">
        <v>1</v>
      </c>
      <c r="AR1080" s="31">
        <v>20</v>
      </c>
      <c r="AS1080" s="31">
        <v>261</v>
      </c>
      <c r="AT1080" s="35">
        <v>1252800</v>
      </c>
      <c r="AU1080" s="35">
        <v>58800</v>
      </c>
      <c r="AV1080" s="35">
        <v>313200</v>
      </c>
      <c r="AW1080" s="35">
        <v>122500</v>
      </c>
      <c r="AX1080" s="35">
        <v>0</v>
      </c>
      <c r="AY1080" s="35">
        <v>0</v>
      </c>
      <c r="AZ1080" s="35">
        <v>0</v>
      </c>
      <c r="BA1080" s="35">
        <v>0</v>
      </c>
      <c r="BB1080" s="35">
        <v>1747300</v>
      </c>
      <c r="BC1080" s="35">
        <v>139784</v>
      </c>
      <c r="BD1080" s="35">
        <v>1607516</v>
      </c>
      <c r="BE1080" s="35">
        <v>30375.800000000003</v>
      </c>
      <c r="BF1080" s="35">
        <v>1577140.2</v>
      </c>
      <c r="BG1080" s="35">
        <v>0</v>
      </c>
      <c r="BH1080" s="35">
        <v>760000</v>
      </c>
      <c r="BI1080" s="35">
        <v>2</v>
      </c>
      <c r="BJ1080" s="35">
        <v>74480</v>
      </c>
      <c r="BK1080" s="35">
        <v>0</v>
      </c>
      <c r="BL1080" s="35">
        <v>0</v>
      </c>
      <c r="BM1080" s="35">
        <v>2411620.2000000002</v>
      </c>
      <c r="BN1080" s="35">
        <v>5000</v>
      </c>
      <c r="BO1080" s="37"/>
    </row>
    <row r="1082" spans="35:67">
      <c r="AI1082" s="7" t="s">
        <v>1</v>
      </c>
      <c r="AP1082" s="7" t="s">
        <v>1</v>
      </c>
      <c r="AQ1082" s="8"/>
      <c r="AS1082" s="8"/>
      <c r="AT1082" s="8"/>
      <c r="AU1082" s="9"/>
      <c r="AV1082" s="9"/>
      <c r="AW1082" s="7" t="s">
        <v>1</v>
      </c>
      <c r="AX1082" s="8"/>
      <c r="AY1082" s="9"/>
      <c r="AZ1082" s="8"/>
      <c r="BA1082" s="8"/>
      <c r="BB1082" s="7"/>
      <c r="BC1082" s="7" t="s">
        <v>2</v>
      </c>
      <c r="BD1082" s="8"/>
      <c r="BF1082" s="8"/>
      <c r="BG1082" s="8"/>
      <c r="BH1082" s="8"/>
      <c r="BI1082" s="9"/>
      <c r="BJ1082" s="8"/>
      <c r="BK1082" s="7" t="s">
        <v>1</v>
      </c>
      <c r="BL1082" s="8"/>
      <c r="BM1082" s="9"/>
      <c r="BO1082" s="1"/>
    </row>
    <row r="1083" spans="35:67">
      <c r="AI1083" s="10" t="s">
        <v>3</v>
      </c>
      <c r="AJ1083" s="11"/>
      <c r="AK1083" s="11"/>
      <c r="AL1083" s="11"/>
      <c r="AM1083" s="11"/>
      <c r="AN1083" s="11"/>
      <c r="AO1083" s="11"/>
      <c r="AP1083" s="10" t="s">
        <v>4</v>
      </c>
      <c r="AQ1083" s="12"/>
      <c r="AS1083" s="12"/>
      <c r="AT1083" s="12"/>
      <c r="AU1083" s="12"/>
      <c r="AV1083" s="9"/>
      <c r="AW1083" s="10" t="s">
        <v>5</v>
      </c>
      <c r="AX1083" s="12"/>
      <c r="AY1083" s="9"/>
      <c r="AZ1083" s="12"/>
      <c r="BA1083" s="12"/>
      <c r="BB1083" s="12"/>
      <c r="BC1083" s="10" t="s">
        <v>6</v>
      </c>
      <c r="BD1083" s="13"/>
      <c r="BF1083" s="12"/>
      <c r="BG1083" s="12"/>
      <c r="BH1083" s="12"/>
      <c r="BI1083" s="9"/>
      <c r="BJ1083" s="13"/>
      <c r="BK1083" s="10" t="s">
        <v>7</v>
      </c>
      <c r="BL1083" s="12"/>
      <c r="BM1083" s="9"/>
      <c r="BO1083" s="1"/>
    </row>
    <row r="1093" spans="35:67">
      <c r="AI1093" s="53" t="s">
        <v>50</v>
      </c>
      <c r="AJ1093" s="53"/>
      <c r="AK1093" s="53"/>
      <c r="AL1093" s="53"/>
      <c r="AM1093" s="53"/>
      <c r="AN1093" s="53"/>
      <c r="AO1093" s="53"/>
      <c r="AP1093" s="53"/>
      <c r="AQ1093" s="53"/>
      <c r="AR1093" s="53"/>
      <c r="AS1093" s="53"/>
      <c r="AT1093" s="53"/>
      <c r="AU1093" s="53"/>
      <c r="AV1093" s="53"/>
      <c r="AW1093" s="53"/>
      <c r="AX1093" s="53"/>
      <c r="AY1093" s="53"/>
      <c r="AZ1093" s="53"/>
      <c r="BA1093" s="53"/>
      <c r="BB1093" s="53"/>
      <c r="BC1093" s="53"/>
      <c r="BD1093" s="53"/>
      <c r="BE1093" s="53"/>
      <c r="BF1093" s="53"/>
      <c r="BG1093" s="53"/>
      <c r="BH1093" s="53"/>
      <c r="BI1093" s="53"/>
      <c r="BJ1093" s="53"/>
      <c r="BK1093" s="53"/>
      <c r="BL1093" s="53"/>
      <c r="BM1093" s="53"/>
      <c r="BN1093" s="53"/>
      <c r="BO1093" s="53"/>
    </row>
    <row r="1094" spans="35:67">
      <c r="AI1094" s="53" t="s">
        <v>8</v>
      </c>
      <c r="AJ1094" s="53"/>
      <c r="AK1094" s="53"/>
      <c r="AL1094" s="53"/>
      <c r="AM1094" s="53"/>
      <c r="AN1094" s="53"/>
      <c r="AO1094" s="53"/>
      <c r="AP1094" s="53"/>
      <c r="AQ1094" s="53"/>
      <c r="AR1094" s="53"/>
      <c r="AS1094" s="53"/>
      <c r="AT1094" s="53"/>
      <c r="AU1094" s="53"/>
      <c r="AV1094" s="53"/>
      <c r="AW1094" s="53"/>
      <c r="AX1094" s="53"/>
      <c r="AY1094" s="53"/>
      <c r="AZ1094" s="53"/>
      <c r="BA1094" s="53"/>
      <c r="BB1094" s="53"/>
      <c r="BC1094" s="53"/>
      <c r="BD1094" s="53"/>
      <c r="BE1094" s="53"/>
      <c r="BF1094" s="53"/>
      <c r="BG1094" s="53"/>
      <c r="BH1094" s="53"/>
      <c r="BI1094" s="53"/>
      <c r="BJ1094" s="53"/>
      <c r="BK1094" s="53"/>
      <c r="BL1094" s="53"/>
      <c r="BM1094" s="53"/>
      <c r="BN1094" s="53"/>
      <c r="BO1094" s="53"/>
    </row>
    <row r="1095" spans="35:67">
      <c r="AI1095" s="54" t="s">
        <v>9</v>
      </c>
      <c r="AJ1095" s="54"/>
      <c r="AK1095" s="42"/>
      <c r="AL1095" s="43"/>
      <c r="AM1095" s="42"/>
      <c r="AN1095" s="42"/>
      <c r="AO1095" s="42"/>
      <c r="AP1095" s="42"/>
      <c r="AQ1095" s="42"/>
      <c r="AR1095" s="42"/>
      <c r="AS1095" s="42"/>
      <c r="AT1095" s="16"/>
      <c r="AU1095" s="16"/>
      <c r="AV1095" s="16"/>
      <c r="AW1095" s="16"/>
      <c r="AX1095" s="16"/>
      <c r="AY1095" s="16"/>
      <c r="AZ1095" s="16"/>
      <c r="BA1095" s="16"/>
      <c r="BB1095" s="16"/>
      <c r="BC1095" s="16"/>
      <c r="BD1095" s="16"/>
      <c r="BE1095" s="16"/>
      <c r="BF1095" s="16"/>
      <c r="BG1095" s="16"/>
      <c r="BH1095" s="16"/>
      <c r="BI1095" s="16"/>
      <c r="BJ1095" s="16"/>
      <c r="BK1095" s="16"/>
      <c r="BL1095" s="16"/>
      <c r="BM1095" s="16"/>
      <c r="BN1095" s="16"/>
      <c r="BO1095" s="16"/>
    </row>
    <row r="1096" spans="35:67">
      <c r="AI1096" s="54" t="s">
        <v>10</v>
      </c>
      <c r="AJ1096" s="54"/>
      <c r="AK1096" s="17"/>
      <c r="AL1096" s="44"/>
      <c r="AM1096" s="17"/>
      <c r="AN1096" s="3"/>
      <c r="AO1096" s="25"/>
      <c r="AP1096" s="25"/>
      <c r="AQ1096" s="25"/>
      <c r="AR1096" s="25"/>
      <c r="AS1096" s="25"/>
      <c r="AT1096" s="25"/>
      <c r="AU1096" s="25"/>
      <c r="AV1096" s="25"/>
      <c r="AW1096" s="25"/>
      <c r="AX1096" s="25"/>
      <c r="AY1096" s="25"/>
      <c r="AZ1096" s="25"/>
      <c r="BA1096" s="25"/>
      <c r="BB1096" s="25"/>
      <c r="BC1096" s="25"/>
      <c r="BD1096" s="25"/>
      <c r="BE1096" s="25"/>
      <c r="BF1096" s="25"/>
      <c r="BG1096" s="25"/>
      <c r="BH1096" s="25"/>
      <c r="BI1096" s="25"/>
      <c r="BJ1096" s="25"/>
      <c r="BK1096" s="25"/>
      <c r="BL1096" s="25"/>
      <c r="BM1096" s="19"/>
      <c r="BN1096" s="19"/>
      <c r="BO1096" s="16"/>
    </row>
    <row r="1097" spans="35:67">
      <c r="AI1097" s="55" t="s">
        <v>12</v>
      </c>
      <c r="AJ1097" s="55"/>
      <c r="AK1097" s="44"/>
      <c r="AL1097" s="44"/>
      <c r="AM1097" s="44"/>
      <c r="AN1097" s="44"/>
      <c r="AO1097" s="17"/>
      <c r="AP1097" s="44"/>
      <c r="AQ1097" s="44"/>
      <c r="AR1097" s="44"/>
      <c r="AS1097" s="44"/>
      <c r="AT1097" s="24"/>
      <c r="AU1097" s="24"/>
      <c r="AV1097" s="24"/>
      <c r="AW1097" s="24"/>
      <c r="AX1097" s="24"/>
      <c r="AY1097" s="24"/>
      <c r="AZ1097" s="24"/>
      <c r="BA1097" s="24"/>
      <c r="BB1097" s="24"/>
      <c r="BC1097" s="24"/>
      <c r="BD1097" s="24"/>
      <c r="BE1097" s="24"/>
      <c r="BF1097" s="24"/>
      <c r="BG1097" s="24"/>
      <c r="BH1097" s="24"/>
      <c r="BI1097" s="24"/>
      <c r="BJ1097" s="24"/>
      <c r="BK1097" s="24"/>
      <c r="BL1097" s="24"/>
      <c r="BM1097" s="24"/>
      <c r="BN1097" s="4"/>
      <c r="BO1097" s="4"/>
    </row>
    <row r="1098" spans="35:67">
      <c r="AI1098" s="56" t="s">
        <v>11</v>
      </c>
      <c r="AJ1098" s="56"/>
      <c r="AK1098" s="56"/>
      <c r="AL1098" s="56"/>
      <c r="AM1098" s="56"/>
      <c r="AN1098" s="56"/>
      <c r="AO1098" s="56"/>
      <c r="AP1098" s="56"/>
      <c r="AQ1098" s="56"/>
      <c r="AR1098" s="56"/>
      <c r="AS1098" s="56"/>
      <c r="AT1098" s="56"/>
      <c r="AU1098" s="56"/>
      <c r="AV1098" s="56"/>
      <c r="AW1098" s="56"/>
      <c r="AX1098" s="56"/>
      <c r="AY1098" s="56"/>
      <c r="AZ1098" s="56"/>
      <c r="BA1098" s="56"/>
      <c r="BB1098" s="56"/>
      <c r="BC1098" s="56"/>
      <c r="BD1098" s="56"/>
      <c r="BE1098" s="56"/>
      <c r="BF1098" s="56"/>
      <c r="BG1098" s="56"/>
      <c r="BH1098" s="56"/>
      <c r="BI1098" s="56"/>
      <c r="BJ1098" s="56"/>
      <c r="BK1098" s="56"/>
      <c r="BL1098" s="56"/>
      <c r="BM1098" s="56"/>
      <c r="BN1098" s="56"/>
      <c r="BO1098" s="56"/>
    </row>
    <row r="1099" spans="35:67">
      <c r="AI1099" s="20"/>
      <c r="AJ1099" s="20"/>
      <c r="AK1099" s="20"/>
      <c r="AL1099" s="20"/>
      <c r="AM1099" s="20"/>
      <c r="AN1099" s="20"/>
      <c r="AO1099" s="17"/>
      <c r="AP1099" s="20"/>
      <c r="AQ1099" s="20"/>
      <c r="AR1099" s="20"/>
      <c r="AS1099" s="20"/>
      <c r="AT1099" s="21"/>
      <c r="AU1099" s="21"/>
      <c r="AV1099" s="21"/>
      <c r="AW1099" s="21"/>
      <c r="AX1099" s="21"/>
      <c r="AY1099" s="21"/>
      <c r="AZ1099" s="21"/>
      <c r="BA1099" s="21"/>
      <c r="BB1099" s="24"/>
      <c r="BC1099" s="21"/>
      <c r="BD1099" s="24"/>
      <c r="BE1099" s="21"/>
      <c r="BF1099" s="21"/>
      <c r="BG1099" s="21"/>
      <c r="BH1099" s="21"/>
      <c r="BI1099" s="21"/>
      <c r="BJ1099" s="21"/>
      <c r="BK1099" s="21"/>
      <c r="BL1099" s="21"/>
      <c r="BM1099" s="57" t="s">
        <v>13</v>
      </c>
      <c r="BN1099" s="57"/>
      <c r="BO1099" s="57"/>
    </row>
    <row r="1100" spans="35:67">
      <c r="AI1100" s="58" t="s">
        <v>14</v>
      </c>
      <c r="AJ1100" s="58" t="s">
        <v>15</v>
      </c>
      <c r="AK1100" s="58" t="s">
        <v>16</v>
      </c>
      <c r="AL1100" s="58" t="s">
        <v>17</v>
      </c>
      <c r="AM1100" s="58" t="s">
        <v>18</v>
      </c>
      <c r="AN1100" s="58" t="s">
        <v>19</v>
      </c>
      <c r="AO1100" s="59" t="s">
        <v>20</v>
      </c>
      <c r="AP1100" s="58" t="s">
        <v>21</v>
      </c>
      <c r="AQ1100" s="58" t="s">
        <v>22</v>
      </c>
      <c r="AR1100" s="58" t="s">
        <v>23</v>
      </c>
      <c r="AS1100" s="58" t="s">
        <v>24</v>
      </c>
      <c r="AT1100" s="47" t="s">
        <v>25</v>
      </c>
      <c r="AU1100" s="47" t="s">
        <v>26</v>
      </c>
      <c r="AV1100" s="48"/>
      <c r="AW1100" s="48"/>
      <c r="AX1100" s="48"/>
      <c r="AY1100" s="48"/>
      <c r="AZ1100" s="48"/>
      <c r="BA1100" s="48"/>
      <c r="BB1100" s="50" t="s">
        <v>27</v>
      </c>
      <c r="BC1100" s="47" t="s">
        <v>28</v>
      </c>
      <c r="BD1100" s="50" t="s">
        <v>29</v>
      </c>
      <c r="BE1100" s="47" t="s">
        <v>30</v>
      </c>
      <c r="BF1100" s="49" t="s">
        <v>31</v>
      </c>
      <c r="BG1100" s="49" t="s">
        <v>32</v>
      </c>
      <c r="BH1100" s="47" t="s">
        <v>33</v>
      </c>
      <c r="BI1100" s="47" t="s">
        <v>34</v>
      </c>
      <c r="BJ1100" s="48"/>
      <c r="BK1100" s="48"/>
      <c r="BL1100" s="48"/>
      <c r="BM1100" s="50" t="s">
        <v>35</v>
      </c>
      <c r="BN1100" s="47" t="s">
        <v>36</v>
      </c>
      <c r="BO1100" s="50" t="s">
        <v>37</v>
      </c>
    </row>
    <row r="1101" spans="35:67">
      <c r="AI1101" s="52"/>
      <c r="AJ1101" s="52"/>
      <c r="AK1101" s="52"/>
      <c r="AL1101" s="52"/>
      <c r="AM1101" s="52"/>
      <c r="AN1101" s="52"/>
      <c r="AO1101" s="60"/>
      <c r="AP1101" s="58"/>
      <c r="AQ1101" s="52"/>
      <c r="AR1101" s="52"/>
      <c r="AS1101" s="52"/>
      <c r="AT1101" s="48"/>
      <c r="AU1101" s="45" t="s">
        <v>38</v>
      </c>
      <c r="AV1101" s="45" t="s">
        <v>39</v>
      </c>
      <c r="AW1101" s="45" t="s">
        <v>40</v>
      </c>
      <c r="AX1101" s="45" t="s">
        <v>41</v>
      </c>
      <c r="AY1101" s="45" t="s">
        <v>42</v>
      </c>
      <c r="AZ1101" s="45" t="s">
        <v>43</v>
      </c>
      <c r="BA1101" s="45" t="s">
        <v>44</v>
      </c>
      <c r="BB1101" s="51"/>
      <c r="BC1101" s="48"/>
      <c r="BD1101" s="51"/>
      <c r="BE1101" s="48"/>
      <c r="BF1101" s="49"/>
      <c r="BG1101" s="48"/>
      <c r="BH1101" s="48"/>
      <c r="BI1101" s="45" t="s">
        <v>45</v>
      </c>
      <c r="BJ1101" s="45" t="s">
        <v>46</v>
      </c>
      <c r="BK1101" s="45" t="s">
        <v>47</v>
      </c>
      <c r="BL1101" s="45" t="s">
        <v>46</v>
      </c>
      <c r="BM1101" s="51"/>
      <c r="BN1101" s="48"/>
      <c r="BO1101" s="51"/>
    </row>
    <row r="1102" spans="35:67">
      <c r="AI1102" s="52" t="s">
        <v>48</v>
      </c>
      <c r="AJ1102" s="52"/>
      <c r="AK1102" s="52"/>
      <c r="AL1102" s="52"/>
      <c r="AM1102" s="52"/>
      <c r="AN1102" s="52"/>
      <c r="AO1102" s="52"/>
      <c r="AP1102" s="52"/>
      <c r="AQ1102" s="52"/>
      <c r="AR1102" s="52"/>
      <c r="AS1102" s="52"/>
      <c r="AT1102" s="46">
        <f>SUBTOTAL(9,AT1104:AT1301)</f>
        <v>186537600</v>
      </c>
      <c r="AU1102" s="46">
        <f>SUBTOTAL(9,AU1104:AU1301)</f>
        <v>3371200</v>
      </c>
      <c r="AV1102" s="46">
        <f>SUBTOTAL(9,AV1104:AV1301)</f>
        <v>46634400</v>
      </c>
      <c r="AW1102" s="46">
        <f>SUBTOTAL(9,AW1104:AW1301)</f>
        <v>21337500</v>
      </c>
      <c r="AX1102" s="46">
        <f>SUBTOTAL(9,AX1104:AX1301)</f>
        <v>0</v>
      </c>
      <c r="AY1102" s="46">
        <f>SUBTOTAL(9,AY1104:AY1301)</f>
        <v>7802880</v>
      </c>
      <c r="AZ1102" s="46">
        <f>SUBTOTAL(9,AZ1104:AZ1301)</f>
        <v>4876800</v>
      </c>
      <c r="BA1102" s="46">
        <f>SUBTOTAL(9,BA1104:BA1301)</f>
        <v>0</v>
      </c>
      <c r="BB1102" s="46">
        <f>SUBTOTAL(9,BB1104:BB1301)</f>
        <v>270560380</v>
      </c>
      <c r="BC1102" s="46">
        <f>SUBTOTAL(9,BC1104:BC1301)</f>
        <v>21644830.399999999</v>
      </c>
      <c r="BD1102" s="46">
        <f>SUBTOTAL(9,BD1104:BD1301)</f>
        <v>248915549.59999999</v>
      </c>
      <c r="BE1102" s="46">
        <f>SUBTOTAL(9,BE1104:BE1301)</f>
        <v>4795777.4799999995</v>
      </c>
      <c r="BF1102" s="46">
        <f>SUBTOTAL(9,BF1104:BF1301)</f>
        <v>244119772.12</v>
      </c>
      <c r="BG1102" s="46">
        <f>SUBTOTAL(9,BG1104:BG1301)</f>
        <v>0</v>
      </c>
      <c r="BH1102" s="46">
        <f>SUBTOTAL(9,BH1104:BH1301)</f>
        <v>116280000</v>
      </c>
      <c r="BI1102" s="46">
        <f>SUBTOTAL(9,BI1104:BI1301)</f>
        <v>188</v>
      </c>
      <c r="BJ1102" s="46">
        <f>SUBTOTAL(9,BJ1104:BJ1301)</f>
        <v>7001120</v>
      </c>
      <c r="BK1102" s="46">
        <f>SUBTOTAL(9,BK1104:BK1301)</f>
        <v>148</v>
      </c>
      <c r="BL1102" s="46" t="e">
        <f>SUBTOTAL(9,BL1104:BL1301)</f>
        <v>#N/A</v>
      </c>
      <c r="BM1102" s="46">
        <f>SUBTOTAL(9,BM1104:BM1301)</f>
        <v>371752092.12</v>
      </c>
      <c r="BN1102" s="46">
        <f>SUBTOTAL(9,BN1104:BN1301)</f>
        <v>765000</v>
      </c>
      <c r="BO1102" s="46"/>
    </row>
    <row r="1103" spans="35:67">
      <c r="AI1103" s="52" t="s">
        <v>49</v>
      </c>
      <c r="AJ1103" s="52"/>
      <c r="AK1103" s="52"/>
      <c r="AL1103" s="52"/>
      <c r="AM1103" s="52"/>
      <c r="AN1103" s="52"/>
      <c r="AO1103" s="52"/>
      <c r="AP1103" s="52"/>
      <c r="AQ1103" s="52"/>
      <c r="AR1103" s="52"/>
      <c r="AS1103" s="52"/>
      <c r="AT1103" s="46">
        <f t="shared" ref="AT1103:BN1103" si="60">AT1102*3</f>
        <v>559612800</v>
      </c>
      <c r="AU1103" s="46">
        <f t="shared" si="60"/>
        <v>10113600</v>
      </c>
      <c r="AV1103" s="46">
        <f t="shared" si="60"/>
        <v>139903200</v>
      </c>
      <c r="AW1103" s="46">
        <f t="shared" si="60"/>
        <v>64012500</v>
      </c>
      <c r="AX1103" s="46">
        <f t="shared" si="60"/>
        <v>0</v>
      </c>
      <c r="AY1103" s="46">
        <f t="shared" si="60"/>
        <v>23408640</v>
      </c>
      <c r="AZ1103" s="46">
        <f t="shared" si="60"/>
        <v>14630400</v>
      </c>
      <c r="BA1103" s="46">
        <f t="shared" si="60"/>
        <v>0</v>
      </c>
      <c r="BB1103" s="46">
        <f t="shared" si="60"/>
        <v>811681140</v>
      </c>
      <c r="BC1103" s="46">
        <f t="shared" si="60"/>
        <v>64934491.199999996</v>
      </c>
      <c r="BD1103" s="46">
        <f t="shared" si="60"/>
        <v>746746648.79999995</v>
      </c>
      <c r="BE1103" s="46">
        <f t="shared" si="60"/>
        <v>14387332.439999998</v>
      </c>
      <c r="BF1103" s="46">
        <f t="shared" si="60"/>
        <v>732359316.36000001</v>
      </c>
      <c r="BG1103" s="46">
        <f t="shared" si="60"/>
        <v>0</v>
      </c>
      <c r="BH1103" s="46">
        <f t="shared" si="60"/>
        <v>348840000</v>
      </c>
      <c r="BI1103" s="46">
        <f t="shared" si="60"/>
        <v>564</v>
      </c>
      <c r="BJ1103" s="46">
        <f t="shared" si="60"/>
        <v>21003360</v>
      </c>
      <c r="BK1103" s="46">
        <f t="shared" si="60"/>
        <v>444</v>
      </c>
      <c r="BL1103" s="46" t="e">
        <f t="shared" si="60"/>
        <v>#N/A</v>
      </c>
      <c r="BM1103" s="46">
        <f t="shared" si="60"/>
        <v>1115256276.3600001</v>
      </c>
      <c r="BN1103" s="46">
        <f t="shared" si="60"/>
        <v>2295000</v>
      </c>
      <c r="BO1103" s="46"/>
    </row>
    <row r="1104" spans="35:67">
      <c r="AI1104" s="31">
        <v>179</v>
      </c>
      <c r="AJ1104" s="32" t="s">
        <v>51</v>
      </c>
      <c r="AK1104" s="31" t="s">
        <v>52</v>
      </c>
      <c r="AL1104" s="33" t="s">
        <v>53</v>
      </c>
      <c r="AM1104" s="31" t="s">
        <v>54</v>
      </c>
      <c r="AN1104" s="31" t="s">
        <v>0</v>
      </c>
      <c r="AO1104" s="34">
        <v>10806005</v>
      </c>
      <c r="AP1104" s="31">
        <v>21</v>
      </c>
      <c r="AQ1104" s="31">
        <v>1</v>
      </c>
      <c r="AR1104" s="31">
        <v>19</v>
      </c>
      <c r="AS1104" s="31">
        <v>254</v>
      </c>
      <c r="AT1104" s="35">
        <v>1219200</v>
      </c>
      <c r="AU1104" s="35">
        <v>0</v>
      </c>
      <c r="AV1104" s="35">
        <v>304800</v>
      </c>
      <c r="AW1104" s="35">
        <v>107500</v>
      </c>
      <c r="AX1104" s="35">
        <v>0</v>
      </c>
      <c r="AY1104" s="35">
        <v>0</v>
      </c>
      <c r="AZ1104" s="35">
        <v>0</v>
      </c>
      <c r="BA1104" s="35">
        <v>0</v>
      </c>
      <c r="BB1104" s="35">
        <v>1631500</v>
      </c>
      <c r="BC1104" s="35">
        <v>130520</v>
      </c>
      <c r="BD1104" s="35">
        <v>1500980</v>
      </c>
      <c r="BE1104" s="35">
        <v>25049</v>
      </c>
      <c r="BF1104" s="35">
        <v>1475931</v>
      </c>
      <c r="BG1104" s="35">
        <v>0</v>
      </c>
      <c r="BH1104" s="35">
        <v>760000</v>
      </c>
      <c r="BI1104" s="35">
        <v>0</v>
      </c>
      <c r="BJ1104" s="35">
        <v>0</v>
      </c>
      <c r="BK1104" s="35">
        <v>0</v>
      </c>
      <c r="BL1104" s="35">
        <v>0</v>
      </c>
      <c r="BM1104" s="35">
        <v>2235931</v>
      </c>
      <c r="BN1104" s="35">
        <v>5000</v>
      </c>
      <c r="BO1104" s="37"/>
    </row>
    <row r="1106" spans="35:67">
      <c r="AI1106" s="7" t="s">
        <v>1</v>
      </c>
      <c r="AP1106" s="7" t="s">
        <v>1</v>
      </c>
      <c r="AQ1106" s="8"/>
      <c r="AS1106" s="8"/>
      <c r="AT1106" s="8"/>
      <c r="AU1106" s="9"/>
      <c r="AV1106" s="9"/>
      <c r="AW1106" s="7" t="s">
        <v>1</v>
      </c>
      <c r="AX1106" s="8"/>
      <c r="AY1106" s="9"/>
      <c r="AZ1106" s="8"/>
      <c r="BA1106" s="8"/>
      <c r="BB1106" s="7"/>
      <c r="BC1106" s="7" t="s">
        <v>2</v>
      </c>
      <c r="BD1106" s="8"/>
      <c r="BF1106" s="8"/>
      <c r="BG1106" s="8"/>
      <c r="BH1106" s="8"/>
      <c r="BI1106" s="9"/>
      <c r="BJ1106" s="8"/>
      <c r="BK1106" s="7" t="s">
        <v>1</v>
      </c>
      <c r="BL1106" s="8"/>
      <c r="BM1106" s="9"/>
      <c r="BO1106" s="1"/>
    </row>
    <row r="1107" spans="35:67">
      <c r="AI1107" s="10" t="s">
        <v>3</v>
      </c>
      <c r="AJ1107" s="11"/>
      <c r="AK1107" s="11"/>
      <c r="AL1107" s="11"/>
      <c r="AM1107" s="11"/>
      <c r="AN1107" s="11"/>
      <c r="AO1107" s="11"/>
      <c r="AP1107" s="10" t="s">
        <v>4</v>
      </c>
      <c r="AQ1107" s="12"/>
      <c r="AS1107" s="12"/>
      <c r="AT1107" s="12"/>
      <c r="AU1107" s="12"/>
      <c r="AV1107" s="9"/>
      <c r="AW1107" s="10" t="s">
        <v>5</v>
      </c>
      <c r="AX1107" s="12"/>
      <c r="AY1107" s="9"/>
      <c r="AZ1107" s="12"/>
      <c r="BA1107" s="12"/>
      <c r="BB1107" s="12"/>
      <c r="BC1107" s="10" t="s">
        <v>6</v>
      </c>
      <c r="BD1107" s="13"/>
      <c r="BF1107" s="12"/>
      <c r="BG1107" s="12"/>
      <c r="BH1107" s="12"/>
      <c r="BI1107" s="9"/>
      <c r="BJ1107" s="13"/>
      <c r="BK1107" s="10" t="s">
        <v>7</v>
      </c>
      <c r="BL1107" s="12"/>
      <c r="BM1107" s="9"/>
      <c r="BO1107" s="1"/>
    </row>
    <row r="1117" spans="35:67">
      <c r="AI1117" s="53" t="s">
        <v>50</v>
      </c>
      <c r="AJ1117" s="53"/>
      <c r="AK1117" s="53"/>
      <c r="AL1117" s="53"/>
      <c r="AM1117" s="53"/>
      <c r="AN1117" s="53"/>
      <c r="AO1117" s="53"/>
      <c r="AP1117" s="53"/>
      <c r="AQ1117" s="53"/>
      <c r="AR1117" s="53"/>
      <c r="AS1117" s="53"/>
      <c r="AT1117" s="53"/>
      <c r="AU1117" s="53"/>
      <c r="AV1117" s="53"/>
      <c r="AW1117" s="53"/>
      <c r="AX1117" s="53"/>
      <c r="AY1117" s="53"/>
      <c r="AZ1117" s="53"/>
      <c r="BA1117" s="53"/>
      <c r="BB1117" s="53"/>
      <c r="BC1117" s="53"/>
      <c r="BD1117" s="53"/>
      <c r="BE1117" s="53"/>
      <c r="BF1117" s="53"/>
      <c r="BG1117" s="53"/>
      <c r="BH1117" s="53"/>
      <c r="BI1117" s="53"/>
      <c r="BJ1117" s="53"/>
      <c r="BK1117" s="53"/>
      <c r="BL1117" s="53"/>
      <c r="BM1117" s="53"/>
      <c r="BN1117" s="53"/>
      <c r="BO1117" s="53"/>
    </row>
    <row r="1118" spans="35:67">
      <c r="AI1118" s="53" t="s">
        <v>8</v>
      </c>
      <c r="AJ1118" s="53"/>
      <c r="AK1118" s="53"/>
      <c r="AL1118" s="53"/>
      <c r="AM1118" s="53"/>
      <c r="AN1118" s="53"/>
      <c r="AO1118" s="53"/>
      <c r="AP1118" s="53"/>
      <c r="AQ1118" s="53"/>
      <c r="AR1118" s="53"/>
      <c r="AS1118" s="53"/>
      <c r="AT1118" s="53"/>
      <c r="AU1118" s="53"/>
      <c r="AV1118" s="53"/>
      <c r="AW1118" s="53"/>
      <c r="AX1118" s="53"/>
      <c r="AY1118" s="53"/>
      <c r="AZ1118" s="53"/>
      <c r="BA1118" s="53"/>
      <c r="BB1118" s="53"/>
      <c r="BC1118" s="53"/>
      <c r="BD1118" s="53"/>
      <c r="BE1118" s="53"/>
      <c r="BF1118" s="53"/>
      <c r="BG1118" s="53"/>
      <c r="BH1118" s="53"/>
      <c r="BI1118" s="53"/>
      <c r="BJ1118" s="53"/>
      <c r="BK1118" s="53"/>
      <c r="BL1118" s="53"/>
      <c r="BM1118" s="53"/>
      <c r="BN1118" s="53"/>
      <c r="BO1118" s="53"/>
    </row>
    <row r="1119" spans="35:67">
      <c r="AI1119" s="54" t="s">
        <v>9</v>
      </c>
      <c r="AJ1119" s="54"/>
      <c r="AK1119" s="42"/>
      <c r="AL1119" s="43"/>
      <c r="AM1119" s="42"/>
      <c r="AN1119" s="42"/>
      <c r="AO1119" s="42"/>
      <c r="AP1119" s="42"/>
      <c r="AQ1119" s="42"/>
      <c r="AR1119" s="42"/>
      <c r="AS1119" s="42"/>
      <c r="AT1119" s="16"/>
      <c r="AU1119" s="16"/>
      <c r="AV1119" s="16"/>
      <c r="AW1119" s="16"/>
      <c r="AX1119" s="16"/>
      <c r="AY1119" s="16"/>
      <c r="AZ1119" s="16"/>
      <c r="BA1119" s="16"/>
      <c r="BB1119" s="16"/>
      <c r="BC1119" s="16"/>
      <c r="BD1119" s="16"/>
      <c r="BE1119" s="16"/>
      <c r="BF1119" s="16"/>
      <c r="BG1119" s="16"/>
      <c r="BH1119" s="16"/>
      <c r="BI1119" s="16"/>
      <c r="BJ1119" s="16"/>
      <c r="BK1119" s="16"/>
      <c r="BL1119" s="16"/>
      <c r="BM1119" s="16"/>
      <c r="BN1119" s="16"/>
      <c r="BO1119" s="16"/>
    </row>
    <row r="1120" spans="35:67">
      <c r="AI1120" s="54" t="s">
        <v>10</v>
      </c>
      <c r="AJ1120" s="54"/>
      <c r="AK1120" s="17"/>
      <c r="AL1120" s="44"/>
      <c r="AM1120" s="17"/>
      <c r="AN1120" s="3"/>
      <c r="AO1120" s="25"/>
      <c r="AP1120" s="25"/>
      <c r="AQ1120" s="25"/>
      <c r="AR1120" s="25"/>
      <c r="AS1120" s="25"/>
      <c r="AT1120" s="25"/>
      <c r="AU1120" s="25"/>
      <c r="AV1120" s="25"/>
      <c r="AW1120" s="25"/>
      <c r="AX1120" s="25"/>
      <c r="AY1120" s="25"/>
      <c r="AZ1120" s="25"/>
      <c r="BA1120" s="25"/>
      <c r="BB1120" s="25"/>
      <c r="BC1120" s="25"/>
      <c r="BD1120" s="25"/>
      <c r="BE1120" s="25"/>
      <c r="BF1120" s="25"/>
      <c r="BG1120" s="25"/>
      <c r="BH1120" s="25"/>
      <c r="BI1120" s="25"/>
      <c r="BJ1120" s="25"/>
      <c r="BK1120" s="25"/>
      <c r="BL1120" s="25"/>
      <c r="BM1120" s="19"/>
      <c r="BN1120" s="19"/>
      <c r="BO1120" s="16"/>
    </row>
    <row r="1121" spans="35:67">
      <c r="AI1121" s="55" t="s">
        <v>12</v>
      </c>
      <c r="AJ1121" s="55"/>
      <c r="AK1121" s="44"/>
      <c r="AL1121" s="44"/>
      <c r="AM1121" s="44"/>
      <c r="AN1121" s="44"/>
      <c r="AO1121" s="17"/>
      <c r="AP1121" s="44"/>
      <c r="AQ1121" s="44"/>
      <c r="AR1121" s="44"/>
      <c r="AS1121" s="44"/>
      <c r="AT1121" s="24"/>
      <c r="AU1121" s="24"/>
      <c r="AV1121" s="24"/>
      <c r="AW1121" s="24"/>
      <c r="AX1121" s="24"/>
      <c r="AY1121" s="24"/>
      <c r="AZ1121" s="24"/>
      <c r="BA1121" s="24"/>
      <c r="BB1121" s="24"/>
      <c r="BC1121" s="24"/>
      <c r="BD1121" s="24"/>
      <c r="BE1121" s="24"/>
      <c r="BF1121" s="24"/>
      <c r="BG1121" s="24"/>
      <c r="BH1121" s="24"/>
      <c r="BI1121" s="24"/>
      <c r="BJ1121" s="24"/>
      <c r="BK1121" s="24"/>
      <c r="BL1121" s="24"/>
      <c r="BM1121" s="24"/>
      <c r="BN1121" s="4"/>
      <c r="BO1121" s="4"/>
    </row>
    <row r="1122" spans="35:67">
      <c r="AI1122" s="56" t="s">
        <v>11</v>
      </c>
      <c r="AJ1122" s="56"/>
      <c r="AK1122" s="56"/>
      <c r="AL1122" s="56"/>
      <c r="AM1122" s="56"/>
      <c r="AN1122" s="56"/>
      <c r="AO1122" s="56"/>
      <c r="AP1122" s="56"/>
      <c r="AQ1122" s="56"/>
      <c r="AR1122" s="56"/>
      <c r="AS1122" s="56"/>
      <c r="AT1122" s="56"/>
      <c r="AU1122" s="56"/>
      <c r="AV1122" s="56"/>
      <c r="AW1122" s="56"/>
      <c r="AX1122" s="56"/>
      <c r="AY1122" s="56"/>
      <c r="AZ1122" s="56"/>
      <c r="BA1122" s="56"/>
      <c r="BB1122" s="56"/>
      <c r="BC1122" s="56"/>
      <c r="BD1122" s="56"/>
      <c r="BE1122" s="56"/>
      <c r="BF1122" s="56"/>
      <c r="BG1122" s="56"/>
      <c r="BH1122" s="56"/>
      <c r="BI1122" s="56"/>
      <c r="BJ1122" s="56"/>
      <c r="BK1122" s="56"/>
      <c r="BL1122" s="56"/>
      <c r="BM1122" s="56"/>
      <c r="BN1122" s="56"/>
      <c r="BO1122" s="56"/>
    </row>
    <row r="1123" spans="35:67">
      <c r="AI1123" s="20"/>
      <c r="AJ1123" s="20"/>
      <c r="AK1123" s="20"/>
      <c r="AL1123" s="20"/>
      <c r="AM1123" s="20"/>
      <c r="AN1123" s="20"/>
      <c r="AO1123" s="17"/>
      <c r="AP1123" s="20"/>
      <c r="AQ1123" s="20"/>
      <c r="AR1123" s="20"/>
      <c r="AS1123" s="20"/>
      <c r="AT1123" s="21"/>
      <c r="AU1123" s="21"/>
      <c r="AV1123" s="21"/>
      <c r="AW1123" s="21"/>
      <c r="AX1123" s="21"/>
      <c r="AY1123" s="21"/>
      <c r="AZ1123" s="21"/>
      <c r="BA1123" s="21"/>
      <c r="BB1123" s="24"/>
      <c r="BC1123" s="21"/>
      <c r="BD1123" s="24"/>
      <c r="BE1123" s="21"/>
      <c r="BF1123" s="21"/>
      <c r="BG1123" s="21"/>
      <c r="BH1123" s="21"/>
      <c r="BI1123" s="21"/>
      <c r="BJ1123" s="21"/>
      <c r="BK1123" s="21"/>
      <c r="BL1123" s="21"/>
      <c r="BM1123" s="57" t="s">
        <v>13</v>
      </c>
      <c r="BN1123" s="57"/>
      <c r="BO1123" s="57"/>
    </row>
    <row r="1124" spans="35:67">
      <c r="AI1124" s="58" t="s">
        <v>14</v>
      </c>
      <c r="AJ1124" s="58" t="s">
        <v>15</v>
      </c>
      <c r="AK1124" s="58" t="s">
        <v>16</v>
      </c>
      <c r="AL1124" s="58" t="s">
        <v>17</v>
      </c>
      <c r="AM1124" s="58" t="s">
        <v>18</v>
      </c>
      <c r="AN1124" s="58" t="s">
        <v>19</v>
      </c>
      <c r="AO1124" s="59" t="s">
        <v>20</v>
      </c>
      <c r="AP1124" s="58" t="s">
        <v>21</v>
      </c>
      <c r="AQ1124" s="58" t="s">
        <v>22</v>
      </c>
      <c r="AR1124" s="58" t="s">
        <v>23</v>
      </c>
      <c r="AS1124" s="58" t="s">
        <v>24</v>
      </c>
      <c r="AT1124" s="47" t="s">
        <v>25</v>
      </c>
      <c r="AU1124" s="47" t="s">
        <v>26</v>
      </c>
      <c r="AV1124" s="48"/>
      <c r="AW1124" s="48"/>
      <c r="AX1124" s="48"/>
      <c r="AY1124" s="48"/>
      <c r="AZ1124" s="48"/>
      <c r="BA1124" s="48"/>
      <c r="BB1124" s="50" t="s">
        <v>27</v>
      </c>
      <c r="BC1124" s="47" t="s">
        <v>28</v>
      </c>
      <c r="BD1124" s="50" t="s">
        <v>29</v>
      </c>
      <c r="BE1124" s="47" t="s">
        <v>30</v>
      </c>
      <c r="BF1124" s="49" t="s">
        <v>31</v>
      </c>
      <c r="BG1124" s="49" t="s">
        <v>32</v>
      </c>
      <c r="BH1124" s="47" t="s">
        <v>33</v>
      </c>
      <c r="BI1124" s="47" t="s">
        <v>34</v>
      </c>
      <c r="BJ1124" s="48"/>
      <c r="BK1124" s="48"/>
      <c r="BL1124" s="48"/>
      <c r="BM1124" s="50" t="s">
        <v>35</v>
      </c>
      <c r="BN1124" s="47" t="s">
        <v>36</v>
      </c>
      <c r="BO1124" s="50" t="s">
        <v>37</v>
      </c>
    </row>
    <row r="1125" spans="35:67">
      <c r="AI1125" s="52"/>
      <c r="AJ1125" s="52"/>
      <c r="AK1125" s="52"/>
      <c r="AL1125" s="52"/>
      <c r="AM1125" s="52"/>
      <c r="AN1125" s="52"/>
      <c r="AO1125" s="60"/>
      <c r="AP1125" s="58"/>
      <c r="AQ1125" s="52"/>
      <c r="AR1125" s="52"/>
      <c r="AS1125" s="52"/>
      <c r="AT1125" s="48"/>
      <c r="AU1125" s="45" t="s">
        <v>38</v>
      </c>
      <c r="AV1125" s="45" t="s">
        <v>39</v>
      </c>
      <c r="AW1125" s="45" t="s">
        <v>40</v>
      </c>
      <c r="AX1125" s="45" t="s">
        <v>41</v>
      </c>
      <c r="AY1125" s="45" t="s">
        <v>42</v>
      </c>
      <c r="AZ1125" s="45" t="s">
        <v>43</v>
      </c>
      <c r="BA1125" s="45" t="s">
        <v>44</v>
      </c>
      <c r="BB1125" s="51"/>
      <c r="BC1125" s="48"/>
      <c r="BD1125" s="51"/>
      <c r="BE1125" s="48"/>
      <c r="BF1125" s="49"/>
      <c r="BG1125" s="48"/>
      <c r="BH1125" s="48"/>
      <c r="BI1125" s="45" t="s">
        <v>45</v>
      </c>
      <c r="BJ1125" s="45" t="s">
        <v>46</v>
      </c>
      <c r="BK1125" s="45" t="s">
        <v>47</v>
      </c>
      <c r="BL1125" s="45" t="s">
        <v>46</v>
      </c>
      <c r="BM1125" s="51"/>
      <c r="BN1125" s="48"/>
      <c r="BO1125" s="51"/>
    </row>
    <row r="1126" spans="35:67">
      <c r="AI1126" s="52" t="s">
        <v>48</v>
      </c>
      <c r="AJ1126" s="52"/>
      <c r="AK1126" s="52"/>
      <c r="AL1126" s="52"/>
      <c r="AM1126" s="52"/>
      <c r="AN1126" s="52"/>
      <c r="AO1126" s="52"/>
      <c r="AP1126" s="52"/>
      <c r="AQ1126" s="52"/>
      <c r="AR1126" s="52"/>
      <c r="AS1126" s="52"/>
      <c r="AT1126" s="46">
        <f>SUBTOTAL(9,AT1128:AT1326)</f>
        <v>46329600</v>
      </c>
      <c r="AU1126" s="46">
        <f>SUBTOTAL(9,AU1128:AU1326)</f>
        <v>842800</v>
      </c>
      <c r="AV1126" s="46">
        <f>SUBTOTAL(9,AV1128:AV1326)</f>
        <v>11582400</v>
      </c>
      <c r="AW1126" s="46">
        <f>SUBTOTAL(9,AW1128:AW1326)</f>
        <v>5307500</v>
      </c>
      <c r="AX1126" s="46">
        <f>SUBTOTAL(9,AX1128:AX1326)</f>
        <v>0</v>
      </c>
      <c r="AY1126" s="46">
        <f>SUBTOTAL(9,AY1128:AY1326)</f>
        <v>1950720</v>
      </c>
      <c r="AZ1126" s="46">
        <f>SUBTOTAL(9,AZ1128:AZ1326)</f>
        <v>1219200</v>
      </c>
      <c r="BA1126" s="46">
        <f>SUBTOTAL(9,BA1128:BA1326)</f>
        <v>0</v>
      </c>
      <c r="BB1126" s="46">
        <f>SUBTOTAL(9,BB1128:BB1326)</f>
        <v>67232220</v>
      </c>
      <c r="BC1126" s="46">
        <f>SUBTOTAL(9,BC1128:BC1326)</f>
        <v>5378577.5999999996</v>
      </c>
      <c r="BD1126" s="46">
        <f>SUBTOTAL(9,BD1128:BD1326)</f>
        <v>61853642.399999999</v>
      </c>
      <c r="BE1126" s="46">
        <f>SUBTOTAL(9,BE1128:BE1326)</f>
        <v>1192682.1199999999</v>
      </c>
      <c r="BF1126" s="46">
        <f>SUBTOTAL(9,BF1128:BF1326)</f>
        <v>60660960.280000001</v>
      </c>
      <c r="BG1126" s="46">
        <f>SUBTOTAL(9,BG1128:BG1326)</f>
        <v>0</v>
      </c>
      <c r="BH1126" s="46">
        <f>SUBTOTAL(9,BH1128:BH1326)</f>
        <v>28880000</v>
      </c>
      <c r="BI1126" s="46">
        <f>SUBTOTAL(9,BI1128:BI1326)</f>
        <v>47</v>
      </c>
      <c r="BJ1126" s="46">
        <f>SUBTOTAL(9,BJ1128:BJ1326)</f>
        <v>1750280</v>
      </c>
      <c r="BK1126" s="46">
        <f>SUBTOTAL(9,BK1128:BK1326)</f>
        <v>37</v>
      </c>
      <c r="BL1126" s="46" t="e">
        <f>SUBTOTAL(9,BL1128:BL1326)</f>
        <v>#N/A</v>
      </c>
      <c r="BM1126" s="46">
        <f>SUBTOTAL(9,BM1128:BM1326)</f>
        <v>92379040.280000016</v>
      </c>
      <c r="BN1126" s="46">
        <f>SUBTOTAL(9,BN1128:BN1326)</f>
        <v>190000</v>
      </c>
      <c r="BO1126" s="46"/>
    </row>
    <row r="1127" spans="35:67">
      <c r="AI1127" s="52" t="s">
        <v>49</v>
      </c>
      <c r="AJ1127" s="52"/>
      <c r="AK1127" s="52"/>
      <c r="AL1127" s="52"/>
      <c r="AM1127" s="52"/>
      <c r="AN1127" s="52"/>
      <c r="AO1127" s="52"/>
      <c r="AP1127" s="52"/>
      <c r="AQ1127" s="52"/>
      <c r="AR1127" s="52"/>
      <c r="AS1127" s="52"/>
      <c r="AT1127" s="46">
        <f t="shared" ref="AT1127:BN1127" si="61">AT1126*3</f>
        <v>138988800</v>
      </c>
      <c r="AU1127" s="46">
        <f t="shared" si="61"/>
        <v>2528400</v>
      </c>
      <c r="AV1127" s="46">
        <f t="shared" si="61"/>
        <v>34747200</v>
      </c>
      <c r="AW1127" s="46">
        <f t="shared" si="61"/>
        <v>15922500</v>
      </c>
      <c r="AX1127" s="46">
        <f t="shared" si="61"/>
        <v>0</v>
      </c>
      <c r="AY1127" s="46">
        <f t="shared" si="61"/>
        <v>5852160</v>
      </c>
      <c r="AZ1127" s="46">
        <f t="shared" si="61"/>
        <v>3657600</v>
      </c>
      <c r="BA1127" s="46">
        <f t="shared" si="61"/>
        <v>0</v>
      </c>
      <c r="BB1127" s="46">
        <f t="shared" si="61"/>
        <v>201696660</v>
      </c>
      <c r="BC1127" s="46">
        <f t="shared" si="61"/>
        <v>16135732.799999999</v>
      </c>
      <c r="BD1127" s="46">
        <f t="shared" si="61"/>
        <v>185560927.19999999</v>
      </c>
      <c r="BE1127" s="46">
        <f t="shared" si="61"/>
        <v>3578046.3599999994</v>
      </c>
      <c r="BF1127" s="46">
        <f t="shared" si="61"/>
        <v>181982880.84</v>
      </c>
      <c r="BG1127" s="46">
        <f t="shared" si="61"/>
        <v>0</v>
      </c>
      <c r="BH1127" s="46">
        <f t="shared" si="61"/>
        <v>86640000</v>
      </c>
      <c r="BI1127" s="46">
        <f t="shared" si="61"/>
        <v>141</v>
      </c>
      <c r="BJ1127" s="46">
        <f t="shared" si="61"/>
        <v>5250840</v>
      </c>
      <c r="BK1127" s="46">
        <f t="shared" si="61"/>
        <v>111</v>
      </c>
      <c r="BL1127" s="46" t="e">
        <f t="shared" si="61"/>
        <v>#N/A</v>
      </c>
      <c r="BM1127" s="46">
        <f t="shared" si="61"/>
        <v>277137120.84000003</v>
      </c>
      <c r="BN1127" s="46">
        <f t="shared" si="61"/>
        <v>570000</v>
      </c>
      <c r="BO1127" s="46"/>
    </row>
    <row r="1128" spans="35:67">
      <c r="AI1128" s="31">
        <v>190</v>
      </c>
      <c r="AJ1128" s="32" t="s">
        <v>51</v>
      </c>
      <c r="AK1128" s="31" t="s">
        <v>52</v>
      </c>
      <c r="AL1128" s="33" t="s">
        <v>53</v>
      </c>
      <c r="AM1128" s="31" t="s">
        <v>54</v>
      </c>
      <c r="AN1128" s="31" t="s">
        <v>0</v>
      </c>
      <c r="AO1128" s="34">
        <v>10806026</v>
      </c>
      <c r="AP1128" s="31">
        <v>20</v>
      </c>
      <c r="AQ1128" s="31">
        <v>1</v>
      </c>
      <c r="AR1128" s="31">
        <v>19</v>
      </c>
      <c r="AS1128" s="31">
        <v>254</v>
      </c>
      <c r="AT1128" s="35">
        <v>1219200</v>
      </c>
      <c r="AU1128" s="35">
        <v>0</v>
      </c>
      <c r="AV1128" s="35">
        <v>304800</v>
      </c>
      <c r="AW1128" s="35">
        <v>100000</v>
      </c>
      <c r="AX1128" s="35">
        <v>0</v>
      </c>
      <c r="AY1128" s="35">
        <v>0</v>
      </c>
      <c r="AZ1128" s="35">
        <v>0</v>
      </c>
      <c r="BA1128" s="35">
        <v>0</v>
      </c>
      <c r="BB1128" s="35">
        <v>1624000</v>
      </c>
      <c r="BC1128" s="35">
        <v>129920</v>
      </c>
      <c r="BD1128" s="35">
        <v>1494080</v>
      </c>
      <c r="BE1128" s="35">
        <v>24704</v>
      </c>
      <c r="BF1128" s="35">
        <v>1469376</v>
      </c>
      <c r="BG1128" s="35">
        <v>0</v>
      </c>
      <c r="BH1128" s="35">
        <v>760000</v>
      </c>
      <c r="BI1128" s="35">
        <v>3</v>
      </c>
      <c r="BJ1128" s="35">
        <v>111720</v>
      </c>
      <c r="BK1128" s="35">
        <v>1</v>
      </c>
      <c r="BL1128" s="35">
        <v>29400</v>
      </c>
      <c r="BM1128" s="35">
        <v>2370496</v>
      </c>
      <c r="BN1128" s="35">
        <v>5000</v>
      </c>
      <c r="BO1128" s="37"/>
    </row>
    <row r="1129" spans="35:67">
      <c r="AI1129" s="31">
        <v>191</v>
      </c>
      <c r="AJ1129" s="32" t="s">
        <v>51</v>
      </c>
      <c r="AK1129" s="31" t="s">
        <v>52</v>
      </c>
      <c r="AL1129" s="33" t="s">
        <v>53</v>
      </c>
      <c r="AM1129" s="31" t="s">
        <v>54</v>
      </c>
      <c r="AN1129" s="31" t="s">
        <v>0</v>
      </c>
      <c r="AO1129" s="34">
        <v>10806026</v>
      </c>
      <c r="AP1129" s="31">
        <v>32</v>
      </c>
      <c r="AQ1129" s="31">
        <v>1</v>
      </c>
      <c r="AR1129" s="31">
        <v>19</v>
      </c>
      <c r="AS1129" s="31">
        <v>254</v>
      </c>
      <c r="AT1129" s="35">
        <v>1219200</v>
      </c>
      <c r="AU1129" s="35">
        <v>58800</v>
      </c>
      <c r="AV1129" s="35">
        <v>304800</v>
      </c>
      <c r="AW1129" s="35">
        <v>207500</v>
      </c>
      <c r="AX1129" s="35">
        <v>0</v>
      </c>
      <c r="AY1129" s="35">
        <v>0</v>
      </c>
      <c r="AZ1129" s="35">
        <v>0</v>
      </c>
      <c r="BA1129" s="35">
        <v>0</v>
      </c>
      <c r="BB1129" s="35">
        <v>1790300</v>
      </c>
      <c r="BC1129" s="35">
        <v>143224</v>
      </c>
      <c r="BD1129" s="35">
        <v>1647076</v>
      </c>
      <c r="BE1129" s="35">
        <v>32353.800000000003</v>
      </c>
      <c r="BF1129" s="35">
        <v>1614722.2</v>
      </c>
      <c r="BG1129" s="35">
        <v>0</v>
      </c>
      <c r="BH1129" s="35">
        <v>760000</v>
      </c>
      <c r="BI1129" s="35">
        <v>0</v>
      </c>
      <c r="BJ1129" s="35">
        <v>0</v>
      </c>
      <c r="BK1129" s="35">
        <v>0</v>
      </c>
      <c r="BL1129" s="35">
        <v>0</v>
      </c>
      <c r="BM1129" s="35">
        <v>2374722.2000000002</v>
      </c>
      <c r="BN1129" s="35">
        <v>5000</v>
      </c>
      <c r="BO1129" s="37"/>
    </row>
    <row r="1131" spans="35:67">
      <c r="AI1131" s="7" t="s">
        <v>1</v>
      </c>
      <c r="AP1131" s="7" t="s">
        <v>1</v>
      </c>
      <c r="AQ1131" s="8"/>
      <c r="AS1131" s="8"/>
      <c r="AT1131" s="8"/>
      <c r="AU1131" s="9"/>
      <c r="AV1131" s="9"/>
      <c r="AW1131" s="7" t="s">
        <v>1</v>
      </c>
      <c r="AX1131" s="8"/>
      <c r="AY1131" s="9"/>
      <c r="AZ1131" s="8"/>
      <c r="BA1131" s="8"/>
      <c r="BB1131" s="7"/>
      <c r="BC1131" s="7" t="s">
        <v>2</v>
      </c>
      <c r="BD1131" s="8"/>
      <c r="BF1131" s="8"/>
      <c r="BG1131" s="8"/>
      <c r="BH1131" s="8"/>
      <c r="BI1131" s="9"/>
      <c r="BJ1131" s="8"/>
      <c r="BK1131" s="7" t="s">
        <v>1</v>
      </c>
      <c r="BL1131" s="8"/>
      <c r="BM1131" s="9"/>
      <c r="BO1131" s="1"/>
    </row>
    <row r="1132" spans="35:67">
      <c r="AI1132" s="10" t="s">
        <v>3</v>
      </c>
      <c r="AJ1132" s="11"/>
      <c r="AK1132" s="11"/>
      <c r="AL1132" s="11"/>
      <c r="AM1132" s="11"/>
      <c r="AN1132" s="11"/>
      <c r="AO1132" s="11"/>
      <c r="AP1132" s="10" t="s">
        <v>4</v>
      </c>
      <c r="AQ1132" s="12"/>
      <c r="AS1132" s="12"/>
      <c r="AT1132" s="12"/>
      <c r="AU1132" s="12"/>
      <c r="AV1132" s="9"/>
      <c r="AW1132" s="10" t="s">
        <v>5</v>
      </c>
      <c r="AX1132" s="12"/>
      <c r="AY1132" s="9"/>
      <c r="AZ1132" s="12"/>
      <c r="BA1132" s="12"/>
      <c r="BB1132" s="12"/>
      <c r="BC1132" s="10" t="s">
        <v>6</v>
      </c>
      <c r="BD1132" s="13"/>
      <c r="BF1132" s="12"/>
      <c r="BG1132" s="12"/>
      <c r="BH1132" s="12"/>
      <c r="BI1132" s="9"/>
      <c r="BJ1132" s="13"/>
      <c r="BK1132" s="10" t="s">
        <v>7</v>
      </c>
      <c r="BL1132" s="12"/>
      <c r="BM1132" s="9"/>
      <c r="BO1132" s="1"/>
    </row>
    <row r="1142" spans="35:67">
      <c r="AI1142" s="53" t="s">
        <v>50</v>
      </c>
      <c r="AJ1142" s="53"/>
      <c r="AK1142" s="53"/>
      <c r="AL1142" s="53"/>
      <c r="AM1142" s="53"/>
      <c r="AN1142" s="53"/>
      <c r="AO1142" s="53"/>
      <c r="AP1142" s="53"/>
      <c r="AQ1142" s="53"/>
      <c r="AR1142" s="53"/>
      <c r="AS1142" s="53"/>
      <c r="AT1142" s="53"/>
      <c r="AU1142" s="53"/>
      <c r="AV1142" s="53"/>
      <c r="AW1142" s="53"/>
      <c r="AX1142" s="53"/>
      <c r="AY1142" s="53"/>
      <c r="AZ1142" s="53"/>
      <c r="BA1142" s="53"/>
      <c r="BB1142" s="53"/>
      <c r="BC1142" s="53"/>
      <c r="BD1142" s="53"/>
      <c r="BE1142" s="53"/>
      <c r="BF1142" s="53"/>
      <c r="BG1142" s="53"/>
      <c r="BH1142" s="53"/>
      <c r="BI1142" s="53"/>
      <c r="BJ1142" s="53"/>
      <c r="BK1142" s="53"/>
      <c r="BL1142" s="53"/>
      <c r="BM1142" s="53"/>
      <c r="BN1142" s="53"/>
      <c r="BO1142" s="53"/>
    </row>
    <row r="1143" spans="35:67">
      <c r="AI1143" s="53" t="s">
        <v>8</v>
      </c>
      <c r="AJ1143" s="53"/>
      <c r="AK1143" s="53"/>
      <c r="AL1143" s="53"/>
      <c r="AM1143" s="53"/>
      <c r="AN1143" s="53"/>
      <c r="AO1143" s="53"/>
      <c r="AP1143" s="53"/>
      <c r="AQ1143" s="53"/>
      <c r="AR1143" s="53"/>
      <c r="AS1143" s="53"/>
      <c r="AT1143" s="53"/>
      <c r="AU1143" s="53"/>
      <c r="AV1143" s="53"/>
      <c r="AW1143" s="53"/>
      <c r="AX1143" s="53"/>
      <c r="AY1143" s="53"/>
      <c r="AZ1143" s="53"/>
      <c r="BA1143" s="53"/>
      <c r="BB1143" s="53"/>
      <c r="BC1143" s="53"/>
      <c r="BD1143" s="53"/>
      <c r="BE1143" s="53"/>
      <c r="BF1143" s="53"/>
      <c r="BG1143" s="53"/>
      <c r="BH1143" s="53"/>
      <c r="BI1143" s="53"/>
      <c r="BJ1143" s="53"/>
      <c r="BK1143" s="53"/>
      <c r="BL1143" s="53"/>
      <c r="BM1143" s="53"/>
      <c r="BN1143" s="53"/>
      <c r="BO1143" s="53"/>
    </row>
    <row r="1144" spans="35:67">
      <c r="AI1144" s="54" t="s">
        <v>9</v>
      </c>
      <c r="AJ1144" s="54"/>
      <c r="AK1144" s="42"/>
      <c r="AL1144" s="43"/>
      <c r="AM1144" s="42"/>
      <c r="AN1144" s="42"/>
      <c r="AO1144" s="42"/>
      <c r="AP1144" s="42"/>
      <c r="AQ1144" s="42"/>
      <c r="AR1144" s="42"/>
      <c r="AS1144" s="42"/>
      <c r="AT1144" s="16"/>
      <c r="AU1144" s="16"/>
      <c r="AV1144" s="16"/>
      <c r="AW1144" s="16"/>
      <c r="AX1144" s="16"/>
      <c r="AY1144" s="16"/>
      <c r="AZ1144" s="16"/>
      <c r="BA1144" s="16"/>
      <c r="BB1144" s="16"/>
      <c r="BC1144" s="16"/>
      <c r="BD1144" s="16"/>
      <c r="BE1144" s="16"/>
      <c r="BF1144" s="16"/>
      <c r="BG1144" s="16"/>
      <c r="BH1144" s="16"/>
      <c r="BI1144" s="16"/>
      <c r="BJ1144" s="16"/>
      <c r="BK1144" s="16"/>
      <c r="BL1144" s="16"/>
      <c r="BM1144" s="16"/>
      <c r="BN1144" s="16"/>
      <c r="BO1144" s="16"/>
    </row>
    <row r="1145" spans="35:67">
      <c r="AI1145" s="54" t="s">
        <v>10</v>
      </c>
      <c r="AJ1145" s="54"/>
      <c r="AK1145" s="17"/>
      <c r="AL1145" s="44"/>
      <c r="AM1145" s="17"/>
      <c r="AN1145" s="3"/>
      <c r="AO1145" s="25"/>
      <c r="AP1145" s="25"/>
      <c r="AQ1145" s="25"/>
      <c r="AR1145" s="25"/>
      <c r="AS1145" s="25"/>
      <c r="AT1145" s="25"/>
      <c r="AU1145" s="25"/>
      <c r="AV1145" s="25"/>
      <c r="AW1145" s="25"/>
      <c r="AX1145" s="25"/>
      <c r="AY1145" s="25"/>
      <c r="AZ1145" s="25"/>
      <c r="BA1145" s="25"/>
      <c r="BB1145" s="25"/>
      <c r="BC1145" s="25"/>
      <c r="BD1145" s="25"/>
      <c r="BE1145" s="25"/>
      <c r="BF1145" s="25"/>
      <c r="BG1145" s="25"/>
      <c r="BH1145" s="25"/>
      <c r="BI1145" s="25"/>
      <c r="BJ1145" s="25"/>
      <c r="BK1145" s="25"/>
      <c r="BL1145" s="25"/>
      <c r="BM1145" s="19"/>
      <c r="BN1145" s="19"/>
      <c r="BO1145" s="16"/>
    </row>
    <row r="1146" spans="35:67">
      <c r="AI1146" s="55" t="s">
        <v>12</v>
      </c>
      <c r="AJ1146" s="55"/>
      <c r="AK1146" s="44"/>
      <c r="AL1146" s="44"/>
      <c r="AM1146" s="44"/>
      <c r="AN1146" s="44"/>
      <c r="AO1146" s="17"/>
      <c r="AP1146" s="44"/>
      <c r="AQ1146" s="44"/>
      <c r="AR1146" s="44"/>
      <c r="AS1146" s="44"/>
      <c r="AT1146" s="24"/>
      <c r="AU1146" s="24"/>
      <c r="AV1146" s="24"/>
      <c r="AW1146" s="24"/>
      <c r="AX1146" s="24"/>
      <c r="AY1146" s="24"/>
      <c r="AZ1146" s="24"/>
      <c r="BA1146" s="24"/>
      <c r="BB1146" s="24"/>
      <c r="BC1146" s="24"/>
      <c r="BD1146" s="24"/>
      <c r="BE1146" s="24"/>
      <c r="BF1146" s="24"/>
      <c r="BG1146" s="24"/>
      <c r="BH1146" s="24"/>
      <c r="BI1146" s="24"/>
      <c r="BJ1146" s="24"/>
      <c r="BK1146" s="24"/>
      <c r="BL1146" s="24"/>
      <c r="BM1146" s="24"/>
      <c r="BN1146" s="4"/>
      <c r="BO1146" s="4"/>
    </row>
    <row r="1147" spans="35:67">
      <c r="AI1147" s="56" t="s">
        <v>11</v>
      </c>
      <c r="AJ1147" s="56"/>
      <c r="AK1147" s="56"/>
      <c r="AL1147" s="56"/>
      <c r="AM1147" s="56"/>
      <c r="AN1147" s="56"/>
      <c r="AO1147" s="56"/>
      <c r="AP1147" s="56"/>
      <c r="AQ1147" s="56"/>
      <c r="AR1147" s="56"/>
      <c r="AS1147" s="56"/>
      <c r="AT1147" s="56"/>
      <c r="AU1147" s="56"/>
      <c r="AV1147" s="56"/>
      <c r="AW1147" s="56"/>
      <c r="AX1147" s="56"/>
      <c r="AY1147" s="56"/>
      <c r="AZ1147" s="56"/>
      <c r="BA1147" s="56"/>
      <c r="BB1147" s="56"/>
      <c r="BC1147" s="56"/>
      <c r="BD1147" s="56"/>
      <c r="BE1147" s="56"/>
      <c r="BF1147" s="56"/>
      <c r="BG1147" s="56"/>
      <c r="BH1147" s="56"/>
      <c r="BI1147" s="56"/>
      <c r="BJ1147" s="56"/>
      <c r="BK1147" s="56"/>
      <c r="BL1147" s="56"/>
      <c r="BM1147" s="56"/>
      <c r="BN1147" s="56"/>
      <c r="BO1147" s="56"/>
    </row>
    <row r="1148" spans="35:67">
      <c r="AI1148" s="20"/>
      <c r="AJ1148" s="20"/>
      <c r="AK1148" s="20"/>
      <c r="AL1148" s="20"/>
      <c r="AM1148" s="20"/>
      <c r="AN1148" s="20"/>
      <c r="AO1148" s="17"/>
      <c r="AP1148" s="20"/>
      <c r="AQ1148" s="20"/>
      <c r="AR1148" s="20"/>
      <c r="AS1148" s="20"/>
      <c r="AT1148" s="21"/>
      <c r="AU1148" s="21"/>
      <c r="AV1148" s="21"/>
      <c r="AW1148" s="21"/>
      <c r="AX1148" s="21"/>
      <c r="AY1148" s="21"/>
      <c r="AZ1148" s="21"/>
      <c r="BA1148" s="21"/>
      <c r="BB1148" s="24"/>
      <c r="BC1148" s="21"/>
      <c r="BD1148" s="24"/>
      <c r="BE1148" s="21"/>
      <c r="BF1148" s="21"/>
      <c r="BG1148" s="21"/>
      <c r="BH1148" s="21"/>
      <c r="BI1148" s="21"/>
      <c r="BJ1148" s="21"/>
      <c r="BK1148" s="21"/>
      <c r="BL1148" s="21"/>
      <c r="BM1148" s="57" t="s">
        <v>13</v>
      </c>
      <c r="BN1148" s="57"/>
      <c r="BO1148" s="57"/>
    </row>
    <row r="1149" spans="35:67">
      <c r="AI1149" s="58" t="s">
        <v>14</v>
      </c>
      <c r="AJ1149" s="58" t="s">
        <v>15</v>
      </c>
      <c r="AK1149" s="58" t="s">
        <v>16</v>
      </c>
      <c r="AL1149" s="58" t="s">
        <v>17</v>
      </c>
      <c r="AM1149" s="58" t="s">
        <v>18</v>
      </c>
      <c r="AN1149" s="58" t="s">
        <v>19</v>
      </c>
      <c r="AO1149" s="59" t="s">
        <v>20</v>
      </c>
      <c r="AP1149" s="58" t="s">
        <v>21</v>
      </c>
      <c r="AQ1149" s="58" t="s">
        <v>22</v>
      </c>
      <c r="AR1149" s="58" t="s">
        <v>23</v>
      </c>
      <c r="AS1149" s="58" t="s">
        <v>24</v>
      </c>
      <c r="AT1149" s="47" t="s">
        <v>25</v>
      </c>
      <c r="AU1149" s="47" t="s">
        <v>26</v>
      </c>
      <c r="AV1149" s="48"/>
      <c r="AW1149" s="48"/>
      <c r="AX1149" s="48"/>
      <c r="AY1149" s="48"/>
      <c r="AZ1149" s="48"/>
      <c r="BA1149" s="48"/>
      <c r="BB1149" s="50" t="s">
        <v>27</v>
      </c>
      <c r="BC1149" s="47" t="s">
        <v>28</v>
      </c>
      <c r="BD1149" s="50" t="s">
        <v>29</v>
      </c>
      <c r="BE1149" s="47" t="s">
        <v>30</v>
      </c>
      <c r="BF1149" s="49" t="s">
        <v>31</v>
      </c>
      <c r="BG1149" s="49" t="s">
        <v>32</v>
      </c>
      <c r="BH1149" s="47" t="s">
        <v>33</v>
      </c>
      <c r="BI1149" s="47" t="s">
        <v>34</v>
      </c>
      <c r="BJ1149" s="48"/>
      <c r="BK1149" s="48"/>
      <c r="BL1149" s="48"/>
      <c r="BM1149" s="50" t="s">
        <v>35</v>
      </c>
      <c r="BN1149" s="47" t="s">
        <v>36</v>
      </c>
      <c r="BO1149" s="50" t="s">
        <v>37</v>
      </c>
    </row>
    <row r="1150" spans="35:67">
      <c r="AI1150" s="52"/>
      <c r="AJ1150" s="52"/>
      <c r="AK1150" s="52"/>
      <c r="AL1150" s="52"/>
      <c r="AM1150" s="52"/>
      <c r="AN1150" s="52"/>
      <c r="AO1150" s="60"/>
      <c r="AP1150" s="58"/>
      <c r="AQ1150" s="52"/>
      <c r="AR1150" s="52"/>
      <c r="AS1150" s="52"/>
      <c r="AT1150" s="48"/>
      <c r="AU1150" s="45" t="s">
        <v>38</v>
      </c>
      <c r="AV1150" s="45" t="s">
        <v>39</v>
      </c>
      <c r="AW1150" s="45" t="s">
        <v>40</v>
      </c>
      <c r="AX1150" s="45" t="s">
        <v>41</v>
      </c>
      <c r="AY1150" s="45" t="s">
        <v>42</v>
      </c>
      <c r="AZ1150" s="45" t="s">
        <v>43</v>
      </c>
      <c r="BA1150" s="45" t="s">
        <v>44</v>
      </c>
      <c r="BB1150" s="51"/>
      <c r="BC1150" s="48"/>
      <c r="BD1150" s="51"/>
      <c r="BE1150" s="48"/>
      <c r="BF1150" s="49"/>
      <c r="BG1150" s="48"/>
      <c r="BH1150" s="48"/>
      <c r="BI1150" s="45" t="s">
        <v>45</v>
      </c>
      <c r="BJ1150" s="45" t="s">
        <v>46</v>
      </c>
      <c r="BK1150" s="45" t="s">
        <v>47</v>
      </c>
      <c r="BL1150" s="45" t="s">
        <v>46</v>
      </c>
      <c r="BM1150" s="51"/>
      <c r="BN1150" s="48"/>
      <c r="BO1150" s="51"/>
    </row>
    <row r="1151" spans="35:67">
      <c r="AI1151" s="52" t="s">
        <v>48</v>
      </c>
      <c r="AJ1151" s="52"/>
      <c r="AK1151" s="52"/>
      <c r="AL1151" s="52"/>
      <c r="AM1151" s="52"/>
      <c r="AN1151" s="52"/>
      <c r="AO1151" s="52"/>
      <c r="AP1151" s="52"/>
      <c r="AQ1151" s="52"/>
      <c r="AR1151" s="52"/>
      <c r="AS1151" s="52"/>
      <c r="AT1151" s="46">
        <f>SUBTOTAL(9,AT1153:AT1352)</f>
        <v>10972800</v>
      </c>
      <c r="AU1151" s="46">
        <f>SUBTOTAL(9,AU1153:AU1352)</f>
        <v>196000</v>
      </c>
      <c r="AV1151" s="46">
        <f>SUBTOTAL(9,AV1153:AV1352)</f>
        <v>2743200</v>
      </c>
      <c r="AW1151" s="46">
        <f>SUBTOTAL(9,AW1153:AW1352)</f>
        <v>1250000</v>
      </c>
      <c r="AX1151" s="46">
        <f>SUBTOTAL(9,AX1153:AX1352)</f>
        <v>0</v>
      </c>
      <c r="AY1151" s="46">
        <f>SUBTOTAL(9,AY1153:AY1352)</f>
        <v>487680</v>
      </c>
      <c r="AZ1151" s="46">
        <f>SUBTOTAL(9,AZ1153:AZ1352)</f>
        <v>304800</v>
      </c>
      <c r="BA1151" s="46">
        <f>SUBTOTAL(9,BA1153:BA1352)</f>
        <v>0</v>
      </c>
      <c r="BB1151" s="46">
        <f>SUBTOTAL(9,BB1153:BB1352)</f>
        <v>15954480</v>
      </c>
      <c r="BC1151" s="46">
        <f>SUBTOTAL(9,BC1153:BC1352)</f>
        <v>1276358.3999999999</v>
      </c>
      <c r="BD1151" s="46">
        <f>SUBTOTAL(9,BD1153:BD1352)</f>
        <v>14678121.6</v>
      </c>
      <c r="BE1151" s="46">
        <f>SUBTOTAL(9,BE1153:BE1352)</f>
        <v>283906.07999999996</v>
      </c>
      <c r="BF1151" s="46">
        <f>SUBTOTAL(9,BF1153:BF1352)</f>
        <v>14394215.52</v>
      </c>
      <c r="BG1151" s="46">
        <f>SUBTOTAL(9,BG1153:BG1352)</f>
        <v>0</v>
      </c>
      <c r="BH1151" s="46">
        <f>SUBTOTAL(9,BH1153:BH1352)</f>
        <v>6840000</v>
      </c>
      <c r="BI1151" s="46">
        <f>SUBTOTAL(9,BI1153:BI1352)</f>
        <v>11</v>
      </c>
      <c r="BJ1151" s="46">
        <f>SUBTOTAL(9,BJ1153:BJ1352)</f>
        <v>409640</v>
      </c>
      <c r="BK1151" s="46">
        <f>SUBTOTAL(9,BK1153:BK1352)</f>
        <v>9</v>
      </c>
      <c r="BL1151" s="46" t="e">
        <f>SUBTOTAL(9,BL1153:BL1352)</f>
        <v>#N/A</v>
      </c>
      <c r="BM1151" s="46">
        <f>SUBTOTAL(9,BM1153:BM1352)</f>
        <v>21908455.52</v>
      </c>
      <c r="BN1151" s="46">
        <f>SUBTOTAL(9,BN1153:BN1352)</f>
        <v>45000</v>
      </c>
      <c r="BO1151" s="46"/>
    </row>
    <row r="1152" spans="35:67">
      <c r="AI1152" s="52" t="s">
        <v>49</v>
      </c>
      <c r="AJ1152" s="52"/>
      <c r="AK1152" s="52"/>
      <c r="AL1152" s="52"/>
      <c r="AM1152" s="52"/>
      <c r="AN1152" s="52"/>
      <c r="AO1152" s="52"/>
      <c r="AP1152" s="52"/>
      <c r="AQ1152" s="52"/>
      <c r="AR1152" s="52"/>
      <c r="AS1152" s="52"/>
      <c r="AT1152" s="46">
        <f t="shared" ref="AT1152:BN1152" si="62">AT1151*3</f>
        <v>32918400</v>
      </c>
      <c r="AU1152" s="46">
        <f t="shared" si="62"/>
        <v>588000</v>
      </c>
      <c r="AV1152" s="46">
        <f t="shared" si="62"/>
        <v>8229600</v>
      </c>
      <c r="AW1152" s="46">
        <f t="shared" si="62"/>
        <v>3750000</v>
      </c>
      <c r="AX1152" s="46">
        <f t="shared" si="62"/>
        <v>0</v>
      </c>
      <c r="AY1152" s="46">
        <f t="shared" si="62"/>
        <v>1463040</v>
      </c>
      <c r="AZ1152" s="46">
        <f t="shared" si="62"/>
        <v>914400</v>
      </c>
      <c r="BA1152" s="46">
        <f t="shared" si="62"/>
        <v>0</v>
      </c>
      <c r="BB1152" s="46">
        <f t="shared" si="62"/>
        <v>47863440</v>
      </c>
      <c r="BC1152" s="46">
        <f t="shared" si="62"/>
        <v>3829075.1999999997</v>
      </c>
      <c r="BD1152" s="46">
        <f t="shared" si="62"/>
        <v>44034364.799999997</v>
      </c>
      <c r="BE1152" s="46">
        <f t="shared" si="62"/>
        <v>851718.23999999987</v>
      </c>
      <c r="BF1152" s="46">
        <f t="shared" si="62"/>
        <v>43182646.560000002</v>
      </c>
      <c r="BG1152" s="46">
        <f t="shared" si="62"/>
        <v>0</v>
      </c>
      <c r="BH1152" s="46">
        <f t="shared" si="62"/>
        <v>20520000</v>
      </c>
      <c r="BI1152" s="46">
        <f t="shared" si="62"/>
        <v>33</v>
      </c>
      <c r="BJ1152" s="46">
        <f t="shared" si="62"/>
        <v>1228920</v>
      </c>
      <c r="BK1152" s="46">
        <f t="shared" si="62"/>
        <v>27</v>
      </c>
      <c r="BL1152" s="46" t="e">
        <f t="shared" si="62"/>
        <v>#N/A</v>
      </c>
      <c r="BM1152" s="46">
        <f t="shared" si="62"/>
        <v>65725366.560000002</v>
      </c>
      <c r="BN1152" s="46">
        <f t="shared" si="62"/>
        <v>135000</v>
      </c>
      <c r="BO1152" s="46"/>
    </row>
    <row r="1153" spans="35:67">
      <c r="AI1153" s="31">
        <v>192</v>
      </c>
      <c r="AJ1153" s="32" t="s">
        <v>51</v>
      </c>
      <c r="AK1153" s="31" t="s">
        <v>52</v>
      </c>
      <c r="AL1153" s="33" t="s">
        <v>53</v>
      </c>
      <c r="AM1153" s="31" t="s">
        <v>54</v>
      </c>
      <c r="AN1153" s="31" t="s">
        <v>0</v>
      </c>
      <c r="AO1153" s="34">
        <v>10806028</v>
      </c>
      <c r="AP1153" s="31">
        <v>20</v>
      </c>
      <c r="AQ1153" s="31">
        <v>1</v>
      </c>
      <c r="AR1153" s="31">
        <v>19</v>
      </c>
      <c r="AS1153" s="31">
        <v>254</v>
      </c>
      <c r="AT1153" s="35">
        <v>1219200</v>
      </c>
      <c r="AU1153" s="35">
        <v>39200</v>
      </c>
      <c r="AV1153" s="35">
        <v>304800</v>
      </c>
      <c r="AW1153" s="35">
        <v>100000</v>
      </c>
      <c r="AX1153" s="35">
        <v>0</v>
      </c>
      <c r="AY1153" s="35">
        <v>487680</v>
      </c>
      <c r="AZ1153" s="35">
        <v>304800</v>
      </c>
      <c r="BA1153" s="35">
        <v>0</v>
      </c>
      <c r="BB1153" s="35">
        <v>2455680</v>
      </c>
      <c r="BC1153" s="35">
        <v>196454.39999999999</v>
      </c>
      <c r="BD1153" s="35">
        <v>2259225.6000000001</v>
      </c>
      <c r="BE1153" s="35">
        <v>62961.280000000006</v>
      </c>
      <c r="BF1153" s="35">
        <v>2196264.3200000003</v>
      </c>
      <c r="BG1153" s="35">
        <v>0</v>
      </c>
      <c r="BH1153" s="35">
        <v>760000</v>
      </c>
      <c r="BI1153" s="35">
        <v>3</v>
      </c>
      <c r="BJ1153" s="35">
        <v>111720</v>
      </c>
      <c r="BK1153" s="35">
        <v>1</v>
      </c>
      <c r="BL1153" s="35">
        <v>29400</v>
      </c>
      <c r="BM1153" s="35">
        <v>3097384.3200000003</v>
      </c>
      <c r="BN1153" s="35">
        <v>5000</v>
      </c>
      <c r="BO1153" s="37"/>
    </row>
    <row r="1155" spans="35:67">
      <c r="AI1155" s="7" t="s">
        <v>1</v>
      </c>
      <c r="AP1155" s="7" t="s">
        <v>1</v>
      </c>
      <c r="AQ1155" s="8"/>
      <c r="AS1155" s="8"/>
      <c r="AT1155" s="8"/>
      <c r="AU1155" s="9"/>
      <c r="AV1155" s="9"/>
      <c r="AW1155" s="7" t="s">
        <v>1</v>
      </c>
      <c r="AX1155" s="8"/>
      <c r="AY1155" s="9"/>
      <c r="AZ1155" s="8"/>
      <c r="BA1155" s="8"/>
      <c r="BB1155" s="7"/>
      <c r="BC1155" s="7" t="s">
        <v>2</v>
      </c>
      <c r="BD1155" s="8"/>
      <c r="BF1155" s="8"/>
      <c r="BG1155" s="8"/>
      <c r="BH1155" s="8"/>
      <c r="BI1155" s="9"/>
      <c r="BJ1155" s="8"/>
      <c r="BK1155" s="7" t="s">
        <v>1</v>
      </c>
      <c r="BL1155" s="8"/>
      <c r="BM1155" s="9"/>
      <c r="BO1155" s="1"/>
    </row>
    <row r="1156" spans="35:67">
      <c r="AI1156" s="10" t="s">
        <v>3</v>
      </c>
      <c r="AJ1156" s="11"/>
      <c r="AK1156" s="11"/>
      <c r="AL1156" s="11"/>
      <c r="AM1156" s="11"/>
      <c r="AN1156" s="11"/>
      <c r="AO1156" s="11"/>
      <c r="AP1156" s="10" t="s">
        <v>4</v>
      </c>
      <c r="AQ1156" s="12"/>
      <c r="AS1156" s="12"/>
      <c r="AT1156" s="12"/>
      <c r="AU1156" s="12"/>
      <c r="AV1156" s="9"/>
      <c r="AW1156" s="10" t="s">
        <v>5</v>
      </c>
      <c r="AX1156" s="12"/>
      <c r="AY1156" s="9"/>
      <c r="AZ1156" s="12"/>
      <c r="BA1156" s="12"/>
      <c r="BB1156" s="12"/>
      <c r="BC1156" s="10" t="s">
        <v>6</v>
      </c>
      <c r="BD1156" s="13"/>
      <c r="BF1156" s="12"/>
      <c r="BG1156" s="12"/>
      <c r="BH1156" s="12"/>
      <c r="BI1156" s="9"/>
      <c r="BJ1156" s="13"/>
      <c r="BK1156" s="10" t="s">
        <v>7</v>
      </c>
      <c r="BL1156" s="12"/>
      <c r="BM1156" s="9"/>
      <c r="BO1156" s="1"/>
    </row>
    <row r="1166" spans="35:67">
      <c r="AI1166" s="53" t="s">
        <v>50</v>
      </c>
      <c r="AJ1166" s="53"/>
      <c r="AK1166" s="53"/>
      <c r="AL1166" s="53"/>
      <c r="AM1166" s="53"/>
      <c r="AN1166" s="53"/>
      <c r="AO1166" s="53"/>
      <c r="AP1166" s="53"/>
      <c r="AQ1166" s="53"/>
      <c r="AR1166" s="53"/>
      <c r="AS1166" s="53"/>
      <c r="AT1166" s="53"/>
      <c r="AU1166" s="53"/>
      <c r="AV1166" s="53"/>
      <c r="AW1166" s="53"/>
      <c r="AX1166" s="53"/>
      <c r="AY1166" s="53"/>
      <c r="AZ1166" s="53"/>
      <c r="BA1166" s="53"/>
      <c r="BB1166" s="53"/>
      <c r="BC1166" s="53"/>
      <c r="BD1166" s="53"/>
      <c r="BE1166" s="53"/>
      <c r="BF1166" s="53"/>
      <c r="BG1166" s="53"/>
      <c r="BH1166" s="53"/>
      <c r="BI1166" s="53"/>
      <c r="BJ1166" s="53"/>
      <c r="BK1166" s="53"/>
      <c r="BL1166" s="53"/>
      <c r="BM1166" s="53"/>
      <c r="BN1166" s="53"/>
      <c r="BO1166" s="53"/>
    </row>
    <row r="1167" spans="35:67">
      <c r="AI1167" s="53" t="s">
        <v>8</v>
      </c>
      <c r="AJ1167" s="53"/>
      <c r="AK1167" s="53"/>
      <c r="AL1167" s="53"/>
      <c r="AM1167" s="53"/>
      <c r="AN1167" s="53"/>
      <c r="AO1167" s="53"/>
      <c r="AP1167" s="53"/>
      <c r="AQ1167" s="53"/>
      <c r="AR1167" s="53"/>
      <c r="AS1167" s="53"/>
      <c r="AT1167" s="53"/>
      <c r="AU1167" s="53"/>
      <c r="AV1167" s="53"/>
      <c r="AW1167" s="53"/>
      <c r="AX1167" s="53"/>
      <c r="AY1167" s="53"/>
      <c r="AZ1167" s="53"/>
      <c r="BA1167" s="53"/>
      <c r="BB1167" s="53"/>
      <c r="BC1167" s="53"/>
      <c r="BD1167" s="53"/>
      <c r="BE1167" s="53"/>
      <c r="BF1167" s="53"/>
      <c r="BG1167" s="53"/>
      <c r="BH1167" s="53"/>
      <c r="BI1167" s="53"/>
      <c r="BJ1167" s="53"/>
      <c r="BK1167" s="53"/>
      <c r="BL1167" s="53"/>
      <c r="BM1167" s="53"/>
      <c r="BN1167" s="53"/>
      <c r="BO1167" s="53"/>
    </row>
    <row r="1168" spans="35:67">
      <c r="AI1168" s="54" t="s">
        <v>9</v>
      </c>
      <c r="AJ1168" s="54"/>
      <c r="AK1168" s="42"/>
      <c r="AL1168" s="43"/>
      <c r="AM1168" s="42"/>
      <c r="AN1168" s="42"/>
      <c r="AO1168" s="42"/>
      <c r="AP1168" s="42"/>
      <c r="AQ1168" s="42"/>
      <c r="AR1168" s="42"/>
      <c r="AS1168" s="42"/>
      <c r="AT1168" s="16"/>
      <c r="AU1168" s="16"/>
      <c r="AV1168" s="16"/>
      <c r="AW1168" s="16"/>
      <c r="AX1168" s="16"/>
      <c r="AY1168" s="16"/>
      <c r="AZ1168" s="16"/>
      <c r="BA1168" s="16"/>
      <c r="BB1168" s="16"/>
      <c r="BC1168" s="16"/>
      <c r="BD1168" s="16"/>
      <c r="BE1168" s="16"/>
      <c r="BF1168" s="16"/>
      <c r="BG1168" s="16"/>
      <c r="BH1168" s="16"/>
      <c r="BI1168" s="16"/>
      <c r="BJ1168" s="16"/>
      <c r="BK1168" s="16"/>
      <c r="BL1168" s="16"/>
      <c r="BM1168" s="16"/>
      <c r="BN1168" s="16"/>
      <c r="BO1168" s="16"/>
    </row>
    <row r="1169" spans="35:67">
      <c r="AI1169" s="54" t="s">
        <v>10</v>
      </c>
      <c r="AJ1169" s="54"/>
      <c r="AK1169" s="17"/>
      <c r="AL1169" s="44"/>
      <c r="AM1169" s="17"/>
      <c r="AN1169" s="3"/>
      <c r="AO1169" s="25"/>
      <c r="AP1169" s="25"/>
      <c r="AQ1169" s="25"/>
      <c r="AR1169" s="25"/>
      <c r="AS1169" s="25"/>
      <c r="AT1169" s="25"/>
      <c r="AU1169" s="25"/>
      <c r="AV1169" s="25"/>
      <c r="AW1169" s="25"/>
      <c r="AX1169" s="25"/>
      <c r="AY1169" s="25"/>
      <c r="AZ1169" s="25"/>
      <c r="BA1169" s="25"/>
      <c r="BB1169" s="25"/>
      <c r="BC1169" s="25"/>
      <c r="BD1169" s="25"/>
      <c r="BE1169" s="25"/>
      <c r="BF1169" s="25"/>
      <c r="BG1169" s="25"/>
      <c r="BH1169" s="25"/>
      <c r="BI1169" s="25"/>
      <c r="BJ1169" s="25"/>
      <c r="BK1169" s="25"/>
      <c r="BL1169" s="25"/>
      <c r="BM1169" s="19"/>
      <c r="BN1169" s="19"/>
      <c r="BO1169" s="16"/>
    </row>
    <row r="1170" spans="35:67">
      <c r="AI1170" s="55" t="s">
        <v>12</v>
      </c>
      <c r="AJ1170" s="55"/>
      <c r="AK1170" s="44"/>
      <c r="AL1170" s="44"/>
      <c r="AM1170" s="44"/>
      <c r="AN1170" s="44"/>
      <c r="AO1170" s="17"/>
      <c r="AP1170" s="44"/>
      <c r="AQ1170" s="44"/>
      <c r="AR1170" s="44"/>
      <c r="AS1170" s="44"/>
      <c r="AT1170" s="24"/>
      <c r="AU1170" s="24"/>
      <c r="AV1170" s="24"/>
      <c r="AW1170" s="24"/>
      <c r="AX1170" s="24"/>
      <c r="AY1170" s="24"/>
      <c r="AZ1170" s="24"/>
      <c r="BA1170" s="24"/>
      <c r="BB1170" s="24"/>
      <c r="BC1170" s="24"/>
      <c r="BD1170" s="24"/>
      <c r="BE1170" s="24"/>
      <c r="BF1170" s="24"/>
      <c r="BG1170" s="24"/>
      <c r="BH1170" s="24"/>
      <c r="BI1170" s="24"/>
      <c r="BJ1170" s="24"/>
      <c r="BK1170" s="24"/>
      <c r="BL1170" s="24"/>
      <c r="BM1170" s="24"/>
      <c r="BN1170" s="4"/>
      <c r="BO1170" s="4"/>
    </row>
    <row r="1171" spans="35:67">
      <c r="AI1171" s="56" t="s">
        <v>11</v>
      </c>
      <c r="AJ1171" s="56"/>
      <c r="AK1171" s="56"/>
      <c r="AL1171" s="56"/>
      <c r="AM1171" s="56"/>
      <c r="AN1171" s="56"/>
      <c r="AO1171" s="56"/>
      <c r="AP1171" s="56"/>
      <c r="AQ1171" s="56"/>
      <c r="AR1171" s="56"/>
      <c r="AS1171" s="56"/>
      <c r="AT1171" s="56"/>
      <c r="AU1171" s="56"/>
      <c r="AV1171" s="56"/>
      <c r="AW1171" s="56"/>
      <c r="AX1171" s="56"/>
      <c r="AY1171" s="56"/>
      <c r="AZ1171" s="56"/>
      <c r="BA1171" s="56"/>
      <c r="BB1171" s="56"/>
      <c r="BC1171" s="56"/>
      <c r="BD1171" s="56"/>
      <c r="BE1171" s="56"/>
      <c r="BF1171" s="56"/>
      <c r="BG1171" s="56"/>
      <c r="BH1171" s="56"/>
      <c r="BI1171" s="56"/>
      <c r="BJ1171" s="56"/>
      <c r="BK1171" s="56"/>
      <c r="BL1171" s="56"/>
      <c r="BM1171" s="56"/>
      <c r="BN1171" s="56"/>
      <c r="BO1171" s="56"/>
    </row>
    <row r="1172" spans="35:67">
      <c r="AI1172" s="20"/>
      <c r="AJ1172" s="20"/>
      <c r="AK1172" s="20"/>
      <c r="AL1172" s="20"/>
      <c r="AM1172" s="20"/>
      <c r="AN1172" s="20"/>
      <c r="AO1172" s="17"/>
      <c r="AP1172" s="20"/>
      <c r="AQ1172" s="20"/>
      <c r="AR1172" s="20"/>
      <c r="AS1172" s="20"/>
      <c r="AT1172" s="21"/>
      <c r="AU1172" s="21"/>
      <c r="AV1172" s="21"/>
      <c r="AW1172" s="21"/>
      <c r="AX1172" s="21"/>
      <c r="AY1172" s="21"/>
      <c r="AZ1172" s="21"/>
      <c r="BA1172" s="21"/>
      <c r="BB1172" s="24"/>
      <c r="BC1172" s="21"/>
      <c r="BD1172" s="24"/>
      <c r="BE1172" s="21"/>
      <c r="BF1172" s="21"/>
      <c r="BG1172" s="21"/>
      <c r="BH1172" s="21"/>
      <c r="BI1172" s="21"/>
      <c r="BJ1172" s="21"/>
      <c r="BK1172" s="21"/>
      <c r="BL1172" s="21"/>
      <c r="BM1172" s="57" t="s">
        <v>13</v>
      </c>
      <c r="BN1172" s="57"/>
      <c r="BO1172" s="57"/>
    </row>
    <row r="1173" spans="35:67">
      <c r="AI1173" s="58" t="s">
        <v>14</v>
      </c>
      <c r="AJ1173" s="58" t="s">
        <v>15</v>
      </c>
      <c r="AK1173" s="58" t="s">
        <v>16</v>
      </c>
      <c r="AL1173" s="58" t="s">
        <v>17</v>
      </c>
      <c r="AM1173" s="58" t="s">
        <v>18</v>
      </c>
      <c r="AN1173" s="58" t="s">
        <v>19</v>
      </c>
      <c r="AO1173" s="59" t="s">
        <v>20</v>
      </c>
      <c r="AP1173" s="58" t="s">
        <v>21</v>
      </c>
      <c r="AQ1173" s="58" t="s">
        <v>22</v>
      </c>
      <c r="AR1173" s="58" t="s">
        <v>23</v>
      </c>
      <c r="AS1173" s="58" t="s">
        <v>24</v>
      </c>
      <c r="AT1173" s="47" t="s">
        <v>25</v>
      </c>
      <c r="AU1173" s="47" t="s">
        <v>26</v>
      </c>
      <c r="AV1173" s="48"/>
      <c r="AW1173" s="48"/>
      <c r="AX1173" s="48"/>
      <c r="AY1173" s="48"/>
      <c r="AZ1173" s="48"/>
      <c r="BA1173" s="48"/>
      <c r="BB1173" s="50" t="s">
        <v>27</v>
      </c>
      <c r="BC1173" s="47" t="s">
        <v>28</v>
      </c>
      <c r="BD1173" s="50" t="s">
        <v>29</v>
      </c>
      <c r="BE1173" s="47" t="s">
        <v>30</v>
      </c>
      <c r="BF1173" s="49" t="s">
        <v>31</v>
      </c>
      <c r="BG1173" s="49" t="s">
        <v>32</v>
      </c>
      <c r="BH1173" s="47" t="s">
        <v>33</v>
      </c>
      <c r="BI1173" s="47" t="s">
        <v>34</v>
      </c>
      <c r="BJ1173" s="48"/>
      <c r="BK1173" s="48"/>
      <c r="BL1173" s="48"/>
      <c r="BM1173" s="50" t="s">
        <v>35</v>
      </c>
      <c r="BN1173" s="47" t="s">
        <v>36</v>
      </c>
      <c r="BO1173" s="50" t="s">
        <v>37</v>
      </c>
    </row>
    <row r="1174" spans="35:67">
      <c r="AI1174" s="52"/>
      <c r="AJ1174" s="52"/>
      <c r="AK1174" s="52"/>
      <c r="AL1174" s="52"/>
      <c r="AM1174" s="52"/>
      <c r="AN1174" s="52"/>
      <c r="AO1174" s="60"/>
      <c r="AP1174" s="58"/>
      <c r="AQ1174" s="52"/>
      <c r="AR1174" s="52"/>
      <c r="AS1174" s="52"/>
      <c r="AT1174" s="48"/>
      <c r="AU1174" s="45" t="s">
        <v>38</v>
      </c>
      <c r="AV1174" s="45" t="s">
        <v>39</v>
      </c>
      <c r="AW1174" s="45" t="s">
        <v>40</v>
      </c>
      <c r="AX1174" s="45" t="s">
        <v>41</v>
      </c>
      <c r="AY1174" s="45" t="s">
        <v>42</v>
      </c>
      <c r="AZ1174" s="45" t="s">
        <v>43</v>
      </c>
      <c r="BA1174" s="45" t="s">
        <v>44</v>
      </c>
      <c r="BB1174" s="51"/>
      <c r="BC1174" s="48"/>
      <c r="BD1174" s="51"/>
      <c r="BE1174" s="48"/>
      <c r="BF1174" s="49"/>
      <c r="BG1174" s="48"/>
      <c r="BH1174" s="48"/>
      <c r="BI1174" s="45" t="s">
        <v>45</v>
      </c>
      <c r="BJ1174" s="45" t="s">
        <v>46</v>
      </c>
      <c r="BK1174" s="45" t="s">
        <v>47</v>
      </c>
      <c r="BL1174" s="45" t="s">
        <v>46</v>
      </c>
      <c r="BM1174" s="51"/>
      <c r="BN1174" s="48"/>
      <c r="BO1174" s="51"/>
    </row>
    <row r="1175" spans="35:67">
      <c r="AI1175" s="52" t="s">
        <v>48</v>
      </c>
      <c r="AJ1175" s="52"/>
      <c r="AK1175" s="52"/>
      <c r="AL1175" s="52"/>
      <c r="AM1175" s="52"/>
      <c r="AN1175" s="52"/>
      <c r="AO1175" s="52"/>
      <c r="AP1175" s="52"/>
      <c r="AQ1175" s="52"/>
      <c r="AR1175" s="52"/>
      <c r="AS1175" s="52"/>
      <c r="AT1175" s="46">
        <f>SUBTOTAL(9,AT1177:AT1377)</f>
        <v>2438400</v>
      </c>
      <c r="AU1175" s="46">
        <f>SUBTOTAL(9,AU1177:AU1377)</f>
        <v>39200</v>
      </c>
      <c r="AV1175" s="46">
        <f>SUBTOTAL(9,AV1177:AV1377)</f>
        <v>609600</v>
      </c>
      <c r="AW1175" s="46">
        <f>SUBTOTAL(9,AW1177:AW1377)</f>
        <v>287500</v>
      </c>
      <c r="AX1175" s="46">
        <f>SUBTOTAL(9,AX1177:AX1377)</f>
        <v>0</v>
      </c>
      <c r="AY1175" s="46">
        <f>SUBTOTAL(9,AY1177:AY1377)</f>
        <v>0</v>
      </c>
      <c r="AZ1175" s="46">
        <f>SUBTOTAL(9,AZ1177:AZ1377)</f>
        <v>0</v>
      </c>
      <c r="BA1175" s="46">
        <f>SUBTOTAL(9,BA1177:BA1377)</f>
        <v>0</v>
      </c>
      <c r="BB1175" s="46">
        <f>SUBTOTAL(9,BB1177:BB1377)</f>
        <v>3374700</v>
      </c>
      <c r="BC1175" s="46">
        <f>SUBTOTAL(9,BC1177:BC1377)</f>
        <v>269976</v>
      </c>
      <c r="BD1175" s="46">
        <f>SUBTOTAL(9,BD1177:BD1377)</f>
        <v>3104724</v>
      </c>
      <c r="BE1175" s="46">
        <f>SUBTOTAL(9,BE1177:BE1377)</f>
        <v>55236.2</v>
      </c>
      <c r="BF1175" s="46">
        <f>SUBTOTAL(9,BF1177:BF1377)</f>
        <v>3049487.8</v>
      </c>
      <c r="BG1175" s="46">
        <f>SUBTOTAL(9,BG1177:BG1377)</f>
        <v>0</v>
      </c>
      <c r="BH1175" s="46">
        <f>SUBTOTAL(9,BH1177:BH1377)</f>
        <v>1520000</v>
      </c>
      <c r="BI1175" s="46">
        <f>SUBTOTAL(9,BI1177:BI1377)</f>
        <v>2</v>
      </c>
      <c r="BJ1175" s="46">
        <f>SUBTOTAL(9,BJ1177:BJ1377)</f>
        <v>74480</v>
      </c>
      <c r="BK1175" s="46">
        <f>SUBTOTAL(9,BK1177:BK1377)</f>
        <v>2</v>
      </c>
      <c r="BL1175" s="46" t="e">
        <f>SUBTOTAL(9,BL1177:BL1377)</f>
        <v>#N/A</v>
      </c>
      <c r="BM1175" s="46">
        <f>SUBTOTAL(9,BM1177:BM1377)</f>
        <v>4702767.8</v>
      </c>
      <c r="BN1175" s="46">
        <f>SUBTOTAL(9,BN1177:BN1377)</f>
        <v>10000</v>
      </c>
      <c r="BO1175" s="46"/>
    </row>
    <row r="1176" spans="35:67">
      <c r="AI1176" s="52" t="s">
        <v>49</v>
      </c>
      <c r="AJ1176" s="52"/>
      <c r="AK1176" s="52"/>
      <c r="AL1176" s="52"/>
      <c r="AM1176" s="52"/>
      <c r="AN1176" s="52"/>
      <c r="AO1176" s="52"/>
      <c r="AP1176" s="52"/>
      <c r="AQ1176" s="52"/>
      <c r="AR1176" s="52"/>
      <c r="AS1176" s="52"/>
      <c r="AT1176" s="46">
        <f t="shared" ref="AT1176:BN1176" si="63">AT1175*3</f>
        <v>7315200</v>
      </c>
      <c r="AU1176" s="46">
        <f t="shared" si="63"/>
        <v>117600</v>
      </c>
      <c r="AV1176" s="46">
        <f t="shared" si="63"/>
        <v>1828800</v>
      </c>
      <c r="AW1176" s="46">
        <f t="shared" si="63"/>
        <v>862500</v>
      </c>
      <c r="AX1176" s="46">
        <f t="shared" si="63"/>
        <v>0</v>
      </c>
      <c r="AY1176" s="46">
        <f t="shared" si="63"/>
        <v>0</v>
      </c>
      <c r="AZ1176" s="46">
        <f t="shared" si="63"/>
        <v>0</v>
      </c>
      <c r="BA1176" s="46">
        <f t="shared" si="63"/>
        <v>0</v>
      </c>
      <c r="BB1176" s="46">
        <f t="shared" si="63"/>
        <v>10124100</v>
      </c>
      <c r="BC1176" s="46">
        <f t="shared" si="63"/>
        <v>809928</v>
      </c>
      <c r="BD1176" s="46">
        <f t="shared" si="63"/>
        <v>9314172</v>
      </c>
      <c r="BE1176" s="46">
        <f t="shared" si="63"/>
        <v>165708.59999999998</v>
      </c>
      <c r="BF1176" s="46">
        <f t="shared" si="63"/>
        <v>9148463.3999999985</v>
      </c>
      <c r="BG1176" s="46">
        <f t="shared" si="63"/>
        <v>0</v>
      </c>
      <c r="BH1176" s="46">
        <f t="shared" si="63"/>
        <v>4560000</v>
      </c>
      <c r="BI1176" s="46">
        <f t="shared" si="63"/>
        <v>6</v>
      </c>
      <c r="BJ1176" s="46">
        <f t="shared" si="63"/>
        <v>223440</v>
      </c>
      <c r="BK1176" s="46">
        <f t="shared" si="63"/>
        <v>6</v>
      </c>
      <c r="BL1176" s="46" t="e">
        <f t="shared" si="63"/>
        <v>#N/A</v>
      </c>
      <c r="BM1176" s="46">
        <f t="shared" si="63"/>
        <v>14108303.399999999</v>
      </c>
      <c r="BN1176" s="46">
        <f t="shared" si="63"/>
        <v>30000</v>
      </c>
      <c r="BO1176" s="46"/>
    </row>
    <row r="1177" spans="35:67">
      <c r="AI1177" s="31">
        <v>193</v>
      </c>
      <c r="AJ1177" s="32" t="s">
        <v>51</v>
      </c>
      <c r="AK1177" s="31" t="s">
        <v>52</v>
      </c>
      <c r="AL1177" s="33" t="s">
        <v>53</v>
      </c>
      <c r="AM1177" s="31" t="s">
        <v>54</v>
      </c>
      <c r="AN1177" s="31" t="s">
        <v>0</v>
      </c>
      <c r="AO1177" s="34">
        <v>10806029</v>
      </c>
      <c r="AP1177" s="31">
        <v>20</v>
      </c>
      <c r="AQ1177" s="31">
        <v>1</v>
      </c>
      <c r="AR1177" s="31">
        <v>19</v>
      </c>
      <c r="AS1177" s="31">
        <v>254</v>
      </c>
      <c r="AT1177" s="35">
        <v>1219200</v>
      </c>
      <c r="AU1177" s="35">
        <v>39200</v>
      </c>
      <c r="AV1177" s="35">
        <v>304800</v>
      </c>
      <c r="AW1177" s="35">
        <v>100000</v>
      </c>
      <c r="AX1177" s="35">
        <v>0</v>
      </c>
      <c r="AY1177" s="35">
        <v>0</v>
      </c>
      <c r="AZ1177" s="35">
        <v>0</v>
      </c>
      <c r="BA1177" s="35">
        <v>0</v>
      </c>
      <c r="BB1177" s="35">
        <v>1663200</v>
      </c>
      <c r="BC1177" s="35">
        <v>133056</v>
      </c>
      <c r="BD1177" s="35">
        <v>1530144</v>
      </c>
      <c r="BE1177" s="35">
        <v>26507.200000000001</v>
      </c>
      <c r="BF1177" s="35">
        <v>1503636.8</v>
      </c>
      <c r="BG1177" s="35">
        <v>0</v>
      </c>
      <c r="BH1177" s="35">
        <v>760000</v>
      </c>
      <c r="BI1177" s="35">
        <v>2</v>
      </c>
      <c r="BJ1177" s="35">
        <v>74480</v>
      </c>
      <c r="BK1177" s="35">
        <v>1</v>
      </c>
      <c r="BL1177" s="35">
        <v>29400</v>
      </c>
      <c r="BM1177" s="35">
        <v>2367516.7999999998</v>
      </c>
      <c r="BN1177" s="35">
        <v>5000</v>
      </c>
      <c r="BO1177" s="37"/>
    </row>
    <row r="1178" spans="35:67">
      <c r="AI1178" s="31">
        <v>194</v>
      </c>
      <c r="AJ1178" s="32" t="s">
        <v>51</v>
      </c>
      <c r="AK1178" s="31" t="s">
        <v>52</v>
      </c>
      <c r="AL1178" s="33" t="s">
        <v>53</v>
      </c>
      <c r="AM1178" s="31" t="s">
        <v>54</v>
      </c>
      <c r="AN1178" s="31" t="s">
        <v>0</v>
      </c>
      <c r="AO1178" s="34">
        <v>10806029</v>
      </c>
      <c r="AP1178" s="31">
        <v>30</v>
      </c>
      <c r="AQ1178" s="31">
        <v>1</v>
      </c>
      <c r="AR1178" s="31">
        <v>19</v>
      </c>
      <c r="AS1178" s="31">
        <v>254</v>
      </c>
      <c r="AT1178" s="35">
        <v>1219200</v>
      </c>
      <c r="AU1178" s="35">
        <v>0</v>
      </c>
      <c r="AV1178" s="35">
        <v>304800</v>
      </c>
      <c r="AW1178" s="35">
        <v>187500</v>
      </c>
      <c r="AX1178" s="35">
        <v>0</v>
      </c>
      <c r="AY1178" s="35">
        <v>0</v>
      </c>
      <c r="AZ1178" s="35">
        <v>0</v>
      </c>
      <c r="BA1178" s="35">
        <v>0</v>
      </c>
      <c r="BB1178" s="35">
        <v>1711500</v>
      </c>
      <c r="BC1178" s="35">
        <v>136920</v>
      </c>
      <c r="BD1178" s="35">
        <v>1574580</v>
      </c>
      <c r="BE1178" s="35">
        <v>28729</v>
      </c>
      <c r="BF1178" s="35">
        <v>1545851</v>
      </c>
      <c r="BG1178" s="35">
        <v>0</v>
      </c>
      <c r="BH1178" s="35">
        <v>760000</v>
      </c>
      <c r="BI1178" s="35">
        <v>0</v>
      </c>
      <c r="BJ1178" s="35">
        <v>0</v>
      </c>
      <c r="BK1178" s="35">
        <v>1</v>
      </c>
      <c r="BL1178" s="35">
        <v>29400</v>
      </c>
      <c r="BM1178" s="35">
        <v>2335251</v>
      </c>
      <c r="BN1178" s="35">
        <v>5000</v>
      </c>
      <c r="BO1178" s="37"/>
    </row>
    <row r="1180" spans="35:67">
      <c r="AI1180" s="7" t="s">
        <v>1</v>
      </c>
      <c r="AP1180" s="7" t="s">
        <v>1</v>
      </c>
      <c r="AQ1180" s="8"/>
      <c r="AS1180" s="8"/>
      <c r="AT1180" s="8"/>
      <c r="AU1180" s="9"/>
      <c r="AV1180" s="9"/>
      <c r="AW1180" s="7" t="s">
        <v>1</v>
      </c>
      <c r="AX1180" s="8"/>
      <c r="AY1180" s="9"/>
      <c r="AZ1180" s="8"/>
      <c r="BA1180" s="8"/>
      <c r="BB1180" s="7"/>
      <c r="BC1180" s="7" t="s">
        <v>2</v>
      </c>
      <c r="BD1180" s="8"/>
      <c r="BF1180" s="8"/>
      <c r="BG1180" s="8"/>
      <c r="BH1180" s="8"/>
      <c r="BI1180" s="9"/>
      <c r="BJ1180" s="8"/>
      <c r="BK1180" s="7" t="s">
        <v>1</v>
      </c>
      <c r="BL1180" s="8"/>
      <c r="BM1180" s="9"/>
      <c r="BO1180" s="1"/>
    </row>
    <row r="1181" spans="35:67">
      <c r="AI1181" s="10" t="s">
        <v>3</v>
      </c>
      <c r="AJ1181" s="11"/>
      <c r="AK1181" s="11"/>
      <c r="AL1181" s="11"/>
      <c r="AM1181" s="11"/>
      <c r="AN1181" s="11"/>
      <c r="AO1181" s="11"/>
      <c r="AP1181" s="10" t="s">
        <v>4</v>
      </c>
      <c r="AQ1181" s="12"/>
      <c r="AS1181" s="12"/>
      <c r="AT1181" s="12"/>
      <c r="AU1181" s="12"/>
      <c r="AV1181" s="9"/>
      <c r="AW1181" s="10" t="s">
        <v>5</v>
      </c>
      <c r="AX1181" s="12"/>
      <c r="AY1181" s="9"/>
      <c r="AZ1181" s="12"/>
      <c r="BA1181" s="12"/>
      <c r="BB1181" s="12"/>
      <c r="BC1181" s="10" t="s">
        <v>6</v>
      </c>
      <c r="BD1181" s="13"/>
      <c r="BF1181" s="12"/>
      <c r="BG1181" s="12"/>
      <c r="BH1181" s="12"/>
      <c r="BI1181" s="9"/>
      <c r="BJ1181" s="13"/>
      <c r="BK1181" s="10" t="s">
        <v>7</v>
      </c>
      <c r="BL1181" s="12"/>
      <c r="BM1181" s="9"/>
      <c r="BO1181" s="1"/>
    </row>
    <row r="1195" spans="64:64">
      <c r="BL1195" t="e">
        <f>VLOOKUP(AO1200,name,2,0)</f>
        <v>#N/A</v>
      </c>
    </row>
  </sheetData>
  <mergeCells count="1452">
    <mergeCell ref="BO1173:BO1174"/>
    <mergeCell ref="AI1175:AS1175"/>
    <mergeCell ref="AI1176:AS1176"/>
    <mergeCell ref="AI1151:AS1151"/>
    <mergeCell ref="AI1152:AS1152"/>
    <mergeCell ref="AI1166:BO1166"/>
    <mergeCell ref="AI1167:BO1167"/>
    <mergeCell ref="AI1168:AJ1168"/>
    <mergeCell ref="AI1169:AJ1169"/>
    <mergeCell ref="AI1170:AJ1170"/>
    <mergeCell ref="AI1171:BO1171"/>
    <mergeCell ref="BM1172:BO1172"/>
    <mergeCell ref="AI1173:AI1174"/>
    <mergeCell ref="AJ1173:AJ1174"/>
    <mergeCell ref="AK1173:AK1174"/>
    <mergeCell ref="AL1173:AL1174"/>
    <mergeCell ref="AM1173:AM1174"/>
    <mergeCell ref="AN1173:AN1174"/>
    <mergeCell ref="AO1173:AO1174"/>
    <mergeCell ref="AP1173:AP1174"/>
    <mergeCell ref="AQ1173:AQ1174"/>
    <mergeCell ref="AR1173:AR1174"/>
    <mergeCell ref="AS1173:AS1174"/>
    <mergeCell ref="AT1173:AT1174"/>
    <mergeCell ref="AU1173:BA1173"/>
    <mergeCell ref="BB1173:BB1174"/>
    <mergeCell ref="BC1173:BC1174"/>
    <mergeCell ref="BD1173:BD1174"/>
    <mergeCell ref="BE1173:BE1174"/>
    <mergeCell ref="BF1173:BF1174"/>
    <mergeCell ref="BG1173:BG1174"/>
    <mergeCell ref="BH1173:BH1174"/>
    <mergeCell ref="BI1173:BL1173"/>
    <mergeCell ref="BM1173:BM1174"/>
    <mergeCell ref="BN1173:BN1174"/>
    <mergeCell ref="AI1127:AS1127"/>
    <mergeCell ref="AI1142:BO1142"/>
    <mergeCell ref="AI1143:BO1143"/>
    <mergeCell ref="AI1144:AJ1144"/>
    <mergeCell ref="AI1145:AJ1145"/>
    <mergeCell ref="AI1146:AJ1146"/>
    <mergeCell ref="AI1147:BO1147"/>
    <mergeCell ref="BM1148:BO1148"/>
    <mergeCell ref="AI1149:AI1150"/>
    <mergeCell ref="AJ1149:AJ1150"/>
    <mergeCell ref="AK1149:AK1150"/>
    <mergeCell ref="AL1149:AL1150"/>
    <mergeCell ref="AM1149:AM1150"/>
    <mergeCell ref="AN1149:AN1150"/>
    <mergeCell ref="AO1149:AO1150"/>
    <mergeCell ref="AP1149:AP1150"/>
    <mergeCell ref="AQ1149:AQ1150"/>
    <mergeCell ref="AR1149:AR1150"/>
    <mergeCell ref="AS1149:AS1150"/>
    <mergeCell ref="AT1149:AT1150"/>
    <mergeCell ref="AU1149:BA1149"/>
    <mergeCell ref="BB1149:BB1150"/>
    <mergeCell ref="BC1149:BC1150"/>
    <mergeCell ref="BD1149:BD1150"/>
    <mergeCell ref="BE1149:BE1150"/>
    <mergeCell ref="BF1149:BF1150"/>
    <mergeCell ref="BG1149:BG1150"/>
    <mergeCell ref="BH1149:BH1150"/>
    <mergeCell ref="BI1149:BL1149"/>
    <mergeCell ref="BM1149:BM1150"/>
    <mergeCell ref="BN1149:BN1150"/>
    <mergeCell ref="BO1149:BO1150"/>
    <mergeCell ref="AQ1124:AQ1125"/>
    <mergeCell ref="AR1124:AR1125"/>
    <mergeCell ref="AS1124:AS1125"/>
    <mergeCell ref="AT1124:AT1125"/>
    <mergeCell ref="AU1124:BA1124"/>
    <mergeCell ref="BB1124:BB1125"/>
    <mergeCell ref="BC1124:BC1125"/>
    <mergeCell ref="BD1124:BD1125"/>
    <mergeCell ref="BE1124:BE1125"/>
    <mergeCell ref="BF1124:BF1125"/>
    <mergeCell ref="BG1124:BG1125"/>
    <mergeCell ref="BH1124:BH1125"/>
    <mergeCell ref="BI1124:BL1124"/>
    <mergeCell ref="BM1124:BM1125"/>
    <mergeCell ref="BN1124:BN1125"/>
    <mergeCell ref="BO1124:BO1125"/>
    <mergeCell ref="AI1126:AS1126"/>
    <mergeCell ref="AI1078:AS1078"/>
    <mergeCell ref="AI1079:AS1079"/>
    <mergeCell ref="AI1093:BO1093"/>
    <mergeCell ref="AI1094:BO1094"/>
    <mergeCell ref="AI1095:AJ1095"/>
    <mergeCell ref="AI1096:AJ1096"/>
    <mergeCell ref="AI1097:AJ1097"/>
    <mergeCell ref="AI1098:BO1098"/>
    <mergeCell ref="BM1099:BO1099"/>
    <mergeCell ref="AI1100:AI1101"/>
    <mergeCell ref="AJ1100:AJ1101"/>
    <mergeCell ref="AK1100:AK1101"/>
    <mergeCell ref="AL1100:AL1101"/>
    <mergeCell ref="AM1100:AM1101"/>
    <mergeCell ref="AN1100:AN1101"/>
    <mergeCell ref="AO1100:AO1101"/>
    <mergeCell ref="AP1100:AP1101"/>
    <mergeCell ref="AQ1100:AQ1101"/>
    <mergeCell ref="AR1100:AR1101"/>
    <mergeCell ref="AS1100:AS1101"/>
    <mergeCell ref="AT1100:AT1101"/>
    <mergeCell ref="AU1100:BA1100"/>
    <mergeCell ref="BB1100:BB1101"/>
    <mergeCell ref="BC1100:BC1101"/>
    <mergeCell ref="BD1100:BD1101"/>
    <mergeCell ref="BE1100:BE1101"/>
    <mergeCell ref="BF1100:BF1101"/>
    <mergeCell ref="BG1100:BG1101"/>
    <mergeCell ref="BH1100:BH1101"/>
    <mergeCell ref="BI1100:BL1100"/>
    <mergeCell ref="BM1100:BM1101"/>
    <mergeCell ref="BN1100:BN1101"/>
    <mergeCell ref="AI1074:BO1074"/>
    <mergeCell ref="BM1075:BO1075"/>
    <mergeCell ref="AI1076:AI1077"/>
    <mergeCell ref="AJ1076:AJ1077"/>
    <mergeCell ref="AK1076:AK1077"/>
    <mergeCell ref="AL1076:AL1077"/>
    <mergeCell ref="AM1076:AM1077"/>
    <mergeCell ref="AN1076:AN1077"/>
    <mergeCell ref="AO1076:AO1077"/>
    <mergeCell ref="AP1076:AP1077"/>
    <mergeCell ref="AQ1076:AQ1077"/>
    <mergeCell ref="AR1076:AR1077"/>
    <mergeCell ref="AS1076:AS1077"/>
    <mergeCell ref="AT1076:AT1077"/>
    <mergeCell ref="AU1076:BA1076"/>
    <mergeCell ref="BB1076:BB1077"/>
    <mergeCell ref="BC1076:BC1077"/>
    <mergeCell ref="BD1076:BD1077"/>
    <mergeCell ref="BE1076:BE1077"/>
    <mergeCell ref="BF1076:BF1077"/>
    <mergeCell ref="BG1076:BG1077"/>
    <mergeCell ref="BH1076:BH1077"/>
    <mergeCell ref="BI1076:BL1076"/>
    <mergeCell ref="BM1076:BM1077"/>
    <mergeCell ref="BN1076:BN1077"/>
    <mergeCell ref="BO1076:BO1077"/>
    <mergeCell ref="BC1052:BC1053"/>
    <mergeCell ref="BD1052:BD1053"/>
    <mergeCell ref="BE1052:BE1053"/>
    <mergeCell ref="BF1052:BF1053"/>
    <mergeCell ref="BG1052:BG1053"/>
    <mergeCell ref="BH1052:BH1053"/>
    <mergeCell ref="BI1052:BL1052"/>
    <mergeCell ref="BM1052:BM1053"/>
    <mergeCell ref="BN1052:BN1053"/>
    <mergeCell ref="BO1052:BO1053"/>
    <mergeCell ref="AI1054:AS1054"/>
    <mergeCell ref="AI1055:AS1055"/>
    <mergeCell ref="AI1069:BO1069"/>
    <mergeCell ref="AI1070:BO1070"/>
    <mergeCell ref="AI1071:AJ1071"/>
    <mergeCell ref="AI1072:AJ1072"/>
    <mergeCell ref="AI1073:AJ1073"/>
    <mergeCell ref="BH1004:BH1005"/>
    <mergeCell ref="BI1004:BL1004"/>
    <mergeCell ref="BM1004:BM1005"/>
    <mergeCell ref="BN1004:BN1005"/>
    <mergeCell ref="BO1004:BO1005"/>
    <mergeCell ref="AI1006:AS1006"/>
    <mergeCell ref="AI1007:AS1007"/>
    <mergeCell ref="AI1022:BO1022"/>
    <mergeCell ref="AI1023:AJ1023"/>
    <mergeCell ref="AI1024:AJ1024"/>
    <mergeCell ref="AI1025:AJ1025"/>
    <mergeCell ref="AI1026:BO1026"/>
    <mergeCell ref="BM1027:BO1027"/>
    <mergeCell ref="AI1028:AI1029"/>
    <mergeCell ref="AJ1028:AJ1029"/>
    <mergeCell ref="AK1028:AK1029"/>
    <mergeCell ref="AL1028:AL1029"/>
    <mergeCell ref="AM1028:AM1029"/>
    <mergeCell ref="AN1028:AN1029"/>
    <mergeCell ref="AO1028:AO1029"/>
    <mergeCell ref="AP1028:AP1029"/>
    <mergeCell ref="AQ1028:AQ1029"/>
    <mergeCell ref="AR1028:AR1029"/>
    <mergeCell ref="AS1028:AS1029"/>
    <mergeCell ref="AT1028:AT1029"/>
    <mergeCell ref="AU1028:BA1028"/>
    <mergeCell ref="BB1028:BB1029"/>
    <mergeCell ref="BC1028:BC1029"/>
    <mergeCell ref="BD1028:BD1029"/>
    <mergeCell ref="BE1028:BE1029"/>
    <mergeCell ref="BF1028:BF1029"/>
    <mergeCell ref="BG1028:BG1029"/>
    <mergeCell ref="BI980:BL980"/>
    <mergeCell ref="BM980:BM981"/>
    <mergeCell ref="BN980:BN981"/>
    <mergeCell ref="BO980:BO981"/>
    <mergeCell ref="AI982:AS982"/>
    <mergeCell ref="AI983:AS983"/>
    <mergeCell ref="AI997:BO997"/>
    <mergeCell ref="AI998:BO998"/>
    <mergeCell ref="AI999:AJ999"/>
    <mergeCell ref="AI1000:AJ1000"/>
    <mergeCell ref="AI1001:AJ1001"/>
    <mergeCell ref="AI1002:BO1002"/>
    <mergeCell ref="BM1003:BO1003"/>
    <mergeCell ref="AI1004:AI1005"/>
    <mergeCell ref="AJ1004:AJ1005"/>
    <mergeCell ref="AK1004:AK1005"/>
    <mergeCell ref="AL1004:AL1005"/>
    <mergeCell ref="AM1004:AM1005"/>
    <mergeCell ref="AN1004:AN1005"/>
    <mergeCell ref="AO1004:AO1005"/>
    <mergeCell ref="AP1004:AP1005"/>
    <mergeCell ref="AQ1004:AQ1005"/>
    <mergeCell ref="AR1004:AR1005"/>
    <mergeCell ref="AS1004:AS1005"/>
    <mergeCell ref="AT1004:AT1005"/>
    <mergeCell ref="AU1004:BA1004"/>
    <mergeCell ref="BB1004:BB1005"/>
    <mergeCell ref="BC1004:BC1005"/>
    <mergeCell ref="BD1004:BD1005"/>
    <mergeCell ref="BE1004:BE1005"/>
    <mergeCell ref="BF1004:BF1005"/>
    <mergeCell ref="BG1004:BG1005"/>
    <mergeCell ref="BM955:BM956"/>
    <mergeCell ref="BN955:BN956"/>
    <mergeCell ref="BO955:BO956"/>
    <mergeCell ref="AI957:AS957"/>
    <mergeCell ref="AI958:AS958"/>
    <mergeCell ref="AI973:BO973"/>
    <mergeCell ref="AI974:BO974"/>
    <mergeCell ref="AI975:AJ975"/>
    <mergeCell ref="AI976:AJ976"/>
    <mergeCell ref="AI977:AJ977"/>
    <mergeCell ref="AI978:BO978"/>
    <mergeCell ref="BM979:BO979"/>
    <mergeCell ref="AI980:AI981"/>
    <mergeCell ref="AJ980:AJ981"/>
    <mergeCell ref="AK980:AK981"/>
    <mergeCell ref="AL980:AL981"/>
    <mergeCell ref="AM980:AM981"/>
    <mergeCell ref="AN980:AN981"/>
    <mergeCell ref="AO980:AO981"/>
    <mergeCell ref="AP980:AP981"/>
    <mergeCell ref="AQ980:AQ981"/>
    <mergeCell ref="AR980:AR981"/>
    <mergeCell ref="AS980:AS981"/>
    <mergeCell ref="AT980:AT981"/>
    <mergeCell ref="AU980:BA980"/>
    <mergeCell ref="BB980:BB981"/>
    <mergeCell ref="BC980:BC981"/>
    <mergeCell ref="BD980:BD981"/>
    <mergeCell ref="BE980:BE981"/>
    <mergeCell ref="BF980:BF981"/>
    <mergeCell ref="BG980:BG981"/>
    <mergeCell ref="BH980:BH981"/>
    <mergeCell ref="BN930:BN931"/>
    <mergeCell ref="BO930:BO931"/>
    <mergeCell ref="AI932:AS932"/>
    <mergeCell ref="AI933:AS933"/>
    <mergeCell ref="AI948:BO948"/>
    <mergeCell ref="AI949:BO949"/>
    <mergeCell ref="AI950:AJ950"/>
    <mergeCell ref="AI951:AJ951"/>
    <mergeCell ref="AI952:AJ952"/>
    <mergeCell ref="AI953:BO953"/>
    <mergeCell ref="BM954:BO954"/>
    <mergeCell ref="AI955:AI956"/>
    <mergeCell ref="AJ955:AJ956"/>
    <mergeCell ref="AK955:AK956"/>
    <mergeCell ref="AL955:AL956"/>
    <mergeCell ref="AM955:AM956"/>
    <mergeCell ref="AN955:AN956"/>
    <mergeCell ref="AO955:AO956"/>
    <mergeCell ref="AP955:AP956"/>
    <mergeCell ref="AQ955:AQ956"/>
    <mergeCell ref="AR955:AR956"/>
    <mergeCell ref="AS955:AS956"/>
    <mergeCell ref="AT955:AT956"/>
    <mergeCell ref="AU955:BA955"/>
    <mergeCell ref="BB955:BB956"/>
    <mergeCell ref="BC955:BC956"/>
    <mergeCell ref="BD955:BD956"/>
    <mergeCell ref="BE955:BE956"/>
    <mergeCell ref="BF955:BF956"/>
    <mergeCell ref="BG955:BG956"/>
    <mergeCell ref="BH955:BH956"/>
    <mergeCell ref="BI955:BL955"/>
    <mergeCell ref="BO906:BO907"/>
    <mergeCell ref="AI908:AS908"/>
    <mergeCell ref="AI909:AS909"/>
    <mergeCell ref="AI923:BO923"/>
    <mergeCell ref="AI924:BO924"/>
    <mergeCell ref="AI925:AJ925"/>
    <mergeCell ref="AI926:AJ926"/>
    <mergeCell ref="AI927:AJ927"/>
    <mergeCell ref="AI928:BO928"/>
    <mergeCell ref="BM929:BO929"/>
    <mergeCell ref="AI930:AI931"/>
    <mergeCell ref="AJ930:AJ931"/>
    <mergeCell ref="AK930:AK931"/>
    <mergeCell ref="AL930:AL931"/>
    <mergeCell ref="AM930:AM931"/>
    <mergeCell ref="AN930:AN931"/>
    <mergeCell ref="AO930:AO931"/>
    <mergeCell ref="AP930:AP931"/>
    <mergeCell ref="AQ930:AQ931"/>
    <mergeCell ref="AR930:AR931"/>
    <mergeCell ref="AS930:AS931"/>
    <mergeCell ref="AT930:AT931"/>
    <mergeCell ref="AU930:BA930"/>
    <mergeCell ref="BB930:BB931"/>
    <mergeCell ref="BC930:BC931"/>
    <mergeCell ref="BD930:BD931"/>
    <mergeCell ref="BE930:BE931"/>
    <mergeCell ref="BF930:BF931"/>
    <mergeCell ref="BG930:BG931"/>
    <mergeCell ref="BH930:BH931"/>
    <mergeCell ref="BI930:BL930"/>
    <mergeCell ref="BM930:BM931"/>
    <mergeCell ref="BO882:BO883"/>
    <mergeCell ref="AI884:AS884"/>
    <mergeCell ref="AI885:AS885"/>
    <mergeCell ref="AI899:BO899"/>
    <mergeCell ref="AI900:BO900"/>
    <mergeCell ref="AI901:AJ901"/>
    <mergeCell ref="AI902:AJ902"/>
    <mergeCell ref="AI903:AJ903"/>
    <mergeCell ref="BM905:BO905"/>
    <mergeCell ref="AI906:AI907"/>
    <mergeCell ref="AJ906:AJ907"/>
    <mergeCell ref="AK906:AK907"/>
    <mergeCell ref="AL906:AL907"/>
    <mergeCell ref="AM906:AM907"/>
    <mergeCell ref="AN906:AN907"/>
    <mergeCell ref="AO906:AO907"/>
    <mergeCell ref="AP906:AP907"/>
    <mergeCell ref="AQ906:AQ907"/>
    <mergeCell ref="AR906:AR907"/>
    <mergeCell ref="AS906:AS907"/>
    <mergeCell ref="AT906:AT907"/>
    <mergeCell ref="AU906:BA906"/>
    <mergeCell ref="BB906:BB907"/>
    <mergeCell ref="BC906:BC907"/>
    <mergeCell ref="BD906:BD907"/>
    <mergeCell ref="BE906:BE907"/>
    <mergeCell ref="BF906:BF907"/>
    <mergeCell ref="BG906:BG907"/>
    <mergeCell ref="BH906:BH907"/>
    <mergeCell ref="BI906:BL906"/>
    <mergeCell ref="BM906:BM907"/>
    <mergeCell ref="BN906:BN907"/>
    <mergeCell ref="BN857:BN858"/>
    <mergeCell ref="BO857:BO858"/>
    <mergeCell ref="AI860:AS860"/>
    <mergeCell ref="AI875:BO875"/>
    <mergeCell ref="AI876:BO876"/>
    <mergeCell ref="AI877:AJ877"/>
    <mergeCell ref="AI878:AJ878"/>
    <mergeCell ref="AI880:BO880"/>
    <mergeCell ref="BM881:BO881"/>
    <mergeCell ref="AI882:AI883"/>
    <mergeCell ref="AJ882:AJ883"/>
    <mergeCell ref="AK882:AK883"/>
    <mergeCell ref="AL882:AL883"/>
    <mergeCell ref="AM882:AM883"/>
    <mergeCell ref="AN882:AN883"/>
    <mergeCell ref="AO882:AO883"/>
    <mergeCell ref="AP882:AP883"/>
    <mergeCell ref="AQ882:AQ883"/>
    <mergeCell ref="AR882:AR883"/>
    <mergeCell ref="AS882:AS883"/>
    <mergeCell ref="AT882:AT883"/>
    <mergeCell ref="AU882:BA882"/>
    <mergeCell ref="BB882:BB883"/>
    <mergeCell ref="BC882:BC883"/>
    <mergeCell ref="BD882:BD883"/>
    <mergeCell ref="BE882:BE883"/>
    <mergeCell ref="BF882:BF883"/>
    <mergeCell ref="BG882:BG883"/>
    <mergeCell ref="BH882:BH883"/>
    <mergeCell ref="BI882:BL882"/>
    <mergeCell ref="BM882:BM883"/>
    <mergeCell ref="BN882:BN883"/>
    <mergeCell ref="BG830:BG831"/>
    <mergeCell ref="BH830:BH831"/>
    <mergeCell ref="BI830:BL830"/>
    <mergeCell ref="BM830:BM831"/>
    <mergeCell ref="BN830:BN831"/>
    <mergeCell ref="BO830:BO831"/>
    <mergeCell ref="AI832:AS832"/>
    <mergeCell ref="AI833:AS833"/>
    <mergeCell ref="AI851:BO851"/>
    <mergeCell ref="AI854:AJ854"/>
    <mergeCell ref="AI855:BO855"/>
    <mergeCell ref="BM856:BO856"/>
    <mergeCell ref="AI857:AI858"/>
    <mergeCell ref="AJ857:AJ858"/>
    <mergeCell ref="AK857:AK858"/>
    <mergeCell ref="AL857:AL858"/>
    <mergeCell ref="AM857:AM858"/>
    <mergeCell ref="AN857:AN858"/>
    <mergeCell ref="AO857:AO858"/>
    <mergeCell ref="AP857:AP858"/>
    <mergeCell ref="AQ857:AQ858"/>
    <mergeCell ref="AR857:AR858"/>
    <mergeCell ref="AS857:AS858"/>
    <mergeCell ref="AT857:AT858"/>
    <mergeCell ref="AU857:BA857"/>
    <mergeCell ref="BB857:BB858"/>
    <mergeCell ref="BC857:BC858"/>
    <mergeCell ref="BD857:BD858"/>
    <mergeCell ref="BE857:BE858"/>
    <mergeCell ref="BF857:BF858"/>
    <mergeCell ref="BG857:BG858"/>
    <mergeCell ref="BH857:BH858"/>
    <mergeCell ref="BF806:BF807"/>
    <mergeCell ref="BG806:BG807"/>
    <mergeCell ref="BH806:BH807"/>
    <mergeCell ref="BI806:BL806"/>
    <mergeCell ref="BM806:BM807"/>
    <mergeCell ref="BN806:BN807"/>
    <mergeCell ref="BO806:BO807"/>
    <mergeCell ref="AI808:AS808"/>
    <mergeCell ref="AI809:AS809"/>
    <mergeCell ref="AI823:BO823"/>
    <mergeCell ref="AI824:BO824"/>
    <mergeCell ref="AI825:AJ825"/>
    <mergeCell ref="AI826:AJ826"/>
    <mergeCell ref="AI827:AJ827"/>
    <mergeCell ref="AI828:BO828"/>
    <mergeCell ref="BM829:BO829"/>
    <mergeCell ref="AI830:AI831"/>
    <mergeCell ref="AJ830:AJ831"/>
    <mergeCell ref="AK830:AK831"/>
    <mergeCell ref="AL830:AL831"/>
    <mergeCell ref="AM830:AM831"/>
    <mergeCell ref="AN830:AN831"/>
    <mergeCell ref="AO830:AO831"/>
    <mergeCell ref="AP830:AP831"/>
    <mergeCell ref="AQ830:AQ831"/>
    <mergeCell ref="AR830:AR831"/>
    <mergeCell ref="AS830:AS831"/>
    <mergeCell ref="AT830:AT831"/>
    <mergeCell ref="AU830:BA830"/>
    <mergeCell ref="BB830:BB831"/>
    <mergeCell ref="BC830:BC831"/>
    <mergeCell ref="BD830:BD831"/>
    <mergeCell ref="BG782:BG783"/>
    <mergeCell ref="BH782:BH783"/>
    <mergeCell ref="BI782:BL782"/>
    <mergeCell ref="BM782:BM783"/>
    <mergeCell ref="BN782:BN783"/>
    <mergeCell ref="BO782:BO783"/>
    <mergeCell ref="AI784:AS784"/>
    <mergeCell ref="AI785:AS785"/>
    <mergeCell ref="AI799:BO799"/>
    <mergeCell ref="AI800:BO800"/>
    <mergeCell ref="AI801:AJ801"/>
    <mergeCell ref="AI802:AJ802"/>
    <mergeCell ref="AI803:AJ803"/>
    <mergeCell ref="AI804:BO804"/>
    <mergeCell ref="BM805:BO805"/>
    <mergeCell ref="AI806:AI807"/>
    <mergeCell ref="AJ806:AJ807"/>
    <mergeCell ref="AK806:AK807"/>
    <mergeCell ref="AL806:AL807"/>
    <mergeCell ref="AM806:AM807"/>
    <mergeCell ref="AN806:AN807"/>
    <mergeCell ref="AO806:AO807"/>
    <mergeCell ref="AP806:AP807"/>
    <mergeCell ref="AQ806:AQ807"/>
    <mergeCell ref="AR806:AR807"/>
    <mergeCell ref="AS806:AS807"/>
    <mergeCell ref="AT806:AT807"/>
    <mergeCell ref="AU806:BA806"/>
    <mergeCell ref="BB806:BB807"/>
    <mergeCell ref="BC806:BC807"/>
    <mergeCell ref="BD806:BD807"/>
    <mergeCell ref="BE806:BE807"/>
    <mergeCell ref="BH758:BH759"/>
    <mergeCell ref="BI758:BL758"/>
    <mergeCell ref="BM758:BM759"/>
    <mergeCell ref="BN758:BN759"/>
    <mergeCell ref="BO758:BO759"/>
    <mergeCell ref="AI760:AS760"/>
    <mergeCell ref="AI761:AS761"/>
    <mergeCell ref="AI775:BO775"/>
    <mergeCell ref="AI776:BO776"/>
    <mergeCell ref="AI777:AJ777"/>
    <mergeCell ref="AI778:AJ778"/>
    <mergeCell ref="AI779:AJ779"/>
    <mergeCell ref="AI780:BO780"/>
    <mergeCell ref="BM781:BO781"/>
    <mergeCell ref="AI782:AI783"/>
    <mergeCell ref="AJ782:AJ783"/>
    <mergeCell ref="AK782:AK783"/>
    <mergeCell ref="AL782:AL783"/>
    <mergeCell ref="AM782:AM783"/>
    <mergeCell ref="AN782:AN783"/>
    <mergeCell ref="AO782:AO783"/>
    <mergeCell ref="AP782:AP783"/>
    <mergeCell ref="AQ782:AQ783"/>
    <mergeCell ref="AR782:AR783"/>
    <mergeCell ref="AS782:AS783"/>
    <mergeCell ref="AT782:AT783"/>
    <mergeCell ref="AU782:BA782"/>
    <mergeCell ref="BB782:BB783"/>
    <mergeCell ref="BC782:BC783"/>
    <mergeCell ref="BD782:BD783"/>
    <mergeCell ref="BE782:BE783"/>
    <mergeCell ref="BF782:BF783"/>
    <mergeCell ref="BI732:BL732"/>
    <mergeCell ref="BM732:BM733"/>
    <mergeCell ref="BN732:BN733"/>
    <mergeCell ref="BO732:BO733"/>
    <mergeCell ref="AI734:AS734"/>
    <mergeCell ref="AI735:AS735"/>
    <mergeCell ref="AI751:BO751"/>
    <mergeCell ref="AI752:BO752"/>
    <mergeCell ref="AI753:AJ753"/>
    <mergeCell ref="AI754:AJ754"/>
    <mergeCell ref="AI755:AJ755"/>
    <mergeCell ref="AI756:BO756"/>
    <mergeCell ref="BM757:BO757"/>
    <mergeCell ref="AI758:AI759"/>
    <mergeCell ref="AJ758:AJ759"/>
    <mergeCell ref="AK758:AK759"/>
    <mergeCell ref="AL758:AL759"/>
    <mergeCell ref="AM758:AM759"/>
    <mergeCell ref="AN758:AN759"/>
    <mergeCell ref="AO758:AO759"/>
    <mergeCell ref="AP758:AP759"/>
    <mergeCell ref="AQ758:AQ759"/>
    <mergeCell ref="AR758:AR759"/>
    <mergeCell ref="AS758:AS759"/>
    <mergeCell ref="AT758:AT759"/>
    <mergeCell ref="AU758:BA758"/>
    <mergeCell ref="BB758:BB759"/>
    <mergeCell ref="BC758:BC759"/>
    <mergeCell ref="BD758:BD759"/>
    <mergeCell ref="BE758:BE759"/>
    <mergeCell ref="BF758:BF759"/>
    <mergeCell ref="BG758:BG759"/>
    <mergeCell ref="BM705:BM706"/>
    <mergeCell ref="BN705:BN706"/>
    <mergeCell ref="BO705:BO706"/>
    <mergeCell ref="AI707:AS707"/>
    <mergeCell ref="AI708:AS708"/>
    <mergeCell ref="AI725:BO725"/>
    <mergeCell ref="AI726:BO726"/>
    <mergeCell ref="AI727:AJ727"/>
    <mergeCell ref="AI728:AJ728"/>
    <mergeCell ref="AI729:AJ729"/>
    <mergeCell ref="AI730:BO730"/>
    <mergeCell ref="BM731:BO731"/>
    <mergeCell ref="AI732:AI733"/>
    <mergeCell ref="AJ732:AJ733"/>
    <mergeCell ref="AK732:AK733"/>
    <mergeCell ref="AL732:AL733"/>
    <mergeCell ref="AM732:AM733"/>
    <mergeCell ref="AN732:AN733"/>
    <mergeCell ref="AO732:AO733"/>
    <mergeCell ref="AP732:AP733"/>
    <mergeCell ref="AQ732:AQ733"/>
    <mergeCell ref="AR732:AR733"/>
    <mergeCell ref="AS732:AS733"/>
    <mergeCell ref="AT732:AT733"/>
    <mergeCell ref="AU732:BA732"/>
    <mergeCell ref="BB732:BB733"/>
    <mergeCell ref="BC732:BC733"/>
    <mergeCell ref="BD732:BD733"/>
    <mergeCell ref="BE732:BE733"/>
    <mergeCell ref="BF732:BF733"/>
    <mergeCell ref="BG732:BG733"/>
    <mergeCell ref="BH732:BH733"/>
    <mergeCell ref="BN679:BN680"/>
    <mergeCell ref="BO679:BO680"/>
    <mergeCell ref="AI681:AS681"/>
    <mergeCell ref="AI682:AS682"/>
    <mergeCell ref="AI698:BO698"/>
    <mergeCell ref="AI699:BO699"/>
    <mergeCell ref="AI700:AJ700"/>
    <mergeCell ref="AI701:AJ701"/>
    <mergeCell ref="AI702:AJ702"/>
    <mergeCell ref="AI703:BO703"/>
    <mergeCell ref="BM704:BO704"/>
    <mergeCell ref="AI705:AI706"/>
    <mergeCell ref="AJ705:AJ706"/>
    <mergeCell ref="AK705:AK706"/>
    <mergeCell ref="AL705:AL706"/>
    <mergeCell ref="AM705:AM706"/>
    <mergeCell ref="AN705:AN706"/>
    <mergeCell ref="AO705:AO706"/>
    <mergeCell ref="AP705:AP706"/>
    <mergeCell ref="AQ705:AQ706"/>
    <mergeCell ref="AR705:AR706"/>
    <mergeCell ref="AS705:AS706"/>
    <mergeCell ref="AT705:AT706"/>
    <mergeCell ref="AU705:BA705"/>
    <mergeCell ref="BB705:BB706"/>
    <mergeCell ref="BC705:BC706"/>
    <mergeCell ref="BD705:BD706"/>
    <mergeCell ref="BE705:BE706"/>
    <mergeCell ref="BF705:BF706"/>
    <mergeCell ref="BG705:BG706"/>
    <mergeCell ref="BH705:BH706"/>
    <mergeCell ref="BI705:BL705"/>
    <mergeCell ref="BO655:BO656"/>
    <mergeCell ref="AI657:AS657"/>
    <mergeCell ref="AI658:AS658"/>
    <mergeCell ref="AI672:BO672"/>
    <mergeCell ref="AI673:BO673"/>
    <mergeCell ref="AI674:AJ674"/>
    <mergeCell ref="AI675:AJ675"/>
    <mergeCell ref="AI676:AJ676"/>
    <mergeCell ref="AI677:BO677"/>
    <mergeCell ref="BM678:BO678"/>
    <mergeCell ref="AI679:AI680"/>
    <mergeCell ref="AJ679:AJ680"/>
    <mergeCell ref="AK679:AK680"/>
    <mergeCell ref="AL679:AL680"/>
    <mergeCell ref="AM679:AM680"/>
    <mergeCell ref="AN679:AN680"/>
    <mergeCell ref="AO679:AO680"/>
    <mergeCell ref="AP679:AP680"/>
    <mergeCell ref="AQ679:AQ680"/>
    <mergeCell ref="AR679:AR680"/>
    <mergeCell ref="AS679:AS680"/>
    <mergeCell ref="AT679:AT680"/>
    <mergeCell ref="AU679:BA679"/>
    <mergeCell ref="BB679:BB680"/>
    <mergeCell ref="BC679:BC680"/>
    <mergeCell ref="BD679:BD680"/>
    <mergeCell ref="BE679:BE680"/>
    <mergeCell ref="BF679:BF680"/>
    <mergeCell ref="BG679:BG680"/>
    <mergeCell ref="BH679:BH680"/>
    <mergeCell ref="BI679:BL679"/>
    <mergeCell ref="BM679:BM680"/>
    <mergeCell ref="AI633:AS633"/>
    <mergeCell ref="AI634:AS634"/>
    <mergeCell ref="AI648:BO648"/>
    <mergeCell ref="AI649:BO649"/>
    <mergeCell ref="AI650:AJ650"/>
    <mergeCell ref="AI651:AJ651"/>
    <mergeCell ref="AI652:AJ652"/>
    <mergeCell ref="AI653:BO653"/>
    <mergeCell ref="BM654:BO654"/>
    <mergeCell ref="AI655:AI656"/>
    <mergeCell ref="AJ655:AJ656"/>
    <mergeCell ref="AK655:AK656"/>
    <mergeCell ref="AL655:AL656"/>
    <mergeCell ref="AM655:AM656"/>
    <mergeCell ref="AN655:AN656"/>
    <mergeCell ref="AO655:AO656"/>
    <mergeCell ref="AP655:AP656"/>
    <mergeCell ref="AQ655:AQ656"/>
    <mergeCell ref="AR655:AR656"/>
    <mergeCell ref="AS655:AS656"/>
    <mergeCell ref="AT655:AT656"/>
    <mergeCell ref="AU655:BA655"/>
    <mergeCell ref="BB655:BB656"/>
    <mergeCell ref="BC655:BC656"/>
    <mergeCell ref="BD655:BD656"/>
    <mergeCell ref="BE655:BE656"/>
    <mergeCell ref="BF655:BF656"/>
    <mergeCell ref="BG655:BG656"/>
    <mergeCell ref="BH655:BH656"/>
    <mergeCell ref="BI655:BL655"/>
    <mergeCell ref="BM655:BM656"/>
    <mergeCell ref="BN655:BN656"/>
    <mergeCell ref="AI609:AS609"/>
    <mergeCell ref="AI624:BO624"/>
    <mergeCell ref="AI625:BO625"/>
    <mergeCell ref="AI626:AJ626"/>
    <mergeCell ref="AI627:AJ627"/>
    <mergeCell ref="AI628:AJ628"/>
    <mergeCell ref="AI629:BO629"/>
    <mergeCell ref="BM630:BO630"/>
    <mergeCell ref="AI631:AI632"/>
    <mergeCell ref="AJ631:AJ632"/>
    <mergeCell ref="AK631:AK632"/>
    <mergeCell ref="AL631:AL632"/>
    <mergeCell ref="AM631:AM632"/>
    <mergeCell ref="AN631:AN632"/>
    <mergeCell ref="AO631:AO632"/>
    <mergeCell ref="AP631:AP632"/>
    <mergeCell ref="AQ631:AQ632"/>
    <mergeCell ref="AR631:AR632"/>
    <mergeCell ref="AS631:AS632"/>
    <mergeCell ref="AT631:AT632"/>
    <mergeCell ref="AU631:BA631"/>
    <mergeCell ref="BB631:BB632"/>
    <mergeCell ref="BC631:BC632"/>
    <mergeCell ref="BD631:BD632"/>
    <mergeCell ref="BE631:BE632"/>
    <mergeCell ref="BF631:BF632"/>
    <mergeCell ref="BG631:BG632"/>
    <mergeCell ref="BH631:BH632"/>
    <mergeCell ref="BI631:BL631"/>
    <mergeCell ref="BM631:BM632"/>
    <mergeCell ref="BN631:BN632"/>
    <mergeCell ref="BO631:BO632"/>
    <mergeCell ref="BN581:BN582"/>
    <mergeCell ref="BO581:BO582"/>
    <mergeCell ref="AI583:AS583"/>
    <mergeCell ref="AI584:AS584"/>
    <mergeCell ref="AI600:BO600"/>
    <mergeCell ref="AI603:AJ603"/>
    <mergeCell ref="AI604:BO604"/>
    <mergeCell ref="BM605:BO605"/>
    <mergeCell ref="AI606:AI607"/>
    <mergeCell ref="AJ606:AJ607"/>
    <mergeCell ref="AK606:AK607"/>
    <mergeCell ref="AL606:AL607"/>
    <mergeCell ref="AM606:AM607"/>
    <mergeCell ref="AN606:AN607"/>
    <mergeCell ref="AO606:AO607"/>
    <mergeCell ref="AP606:AP607"/>
    <mergeCell ref="AQ606:AQ607"/>
    <mergeCell ref="AR606:AR607"/>
    <mergeCell ref="AS606:AS607"/>
    <mergeCell ref="AT606:AT607"/>
    <mergeCell ref="AU606:BA606"/>
    <mergeCell ref="BB606:BB607"/>
    <mergeCell ref="BC606:BC607"/>
    <mergeCell ref="BD606:BD607"/>
    <mergeCell ref="BE606:BE607"/>
    <mergeCell ref="BF606:BF607"/>
    <mergeCell ref="BG606:BG607"/>
    <mergeCell ref="BH606:BH607"/>
    <mergeCell ref="BI606:BL606"/>
    <mergeCell ref="BM606:BM607"/>
    <mergeCell ref="BN606:BN607"/>
    <mergeCell ref="BO606:BO607"/>
    <mergeCell ref="AN581:AN582"/>
    <mergeCell ref="AO581:AO582"/>
    <mergeCell ref="AP581:AP582"/>
    <mergeCell ref="AQ581:AQ582"/>
    <mergeCell ref="AR581:AR582"/>
    <mergeCell ref="AS581:AS582"/>
    <mergeCell ref="AT581:AT582"/>
    <mergeCell ref="AU581:BA581"/>
    <mergeCell ref="BB581:BB582"/>
    <mergeCell ref="BC581:BC582"/>
    <mergeCell ref="BD581:BD582"/>
    <mergeCell ref="BE581:BE582"/>
    <mergeCell ref="BF581:BF582"/>
    <mergeCell ref="BG581:BG582"/>
    <mergeCell ref="BH581:BH582"/>
    <mergeCell ref="BI581:BL581"/>
    <mergeCell ref="BM581:BM582"/>
    <mergeCell ref="AI529:AS529"/>
    <mergeCell ref="AI530:AS530"/>
    <mergeCell ref="AI549:BO549"/>
    <mergeCell ref="AI552:AJ552"/>
    <mergeCell ref="AI553:BO553"/>
    <mergeCell ref="BM554:BO554"/>
    <mergeCell ref="AI555:AI556"/>
    <mergeCell ref="AJ555:AJ556"/>
    <mergeCell ref="AK555:AK556"/>
    <mergeCell ref="AL555:AL556"/>
    <mergeCell ref="AM555:AM556"/>
    <mergeCell ref="AN555:AN556"/>
    <mergeCell ref="AO555:AO556"/>
    <mergeCell ref="AP555:AP556"/>
    <mergeCell ref="AQ555:AQ556"/>
    <mergeCell ref="AR555:AR556"/>
    <mergeCell ref="AS555:AS556"/>
    <mergeCell ref="AT555:AT556"/>
    <mergeCell ref="AU555:BA555"/>
    <mergeCell ref="BB555:BB556"/>
    <mergeCell ref="BC555:BC556"/>
    <mergeCell ref="BD555:BD556"/>
    <mergeCell ref="BE555:BE556"/>
    <mergeCell ref="BF555:BF556"/>
    <mergeCell ref="BG555:BG556"/>
    <mergeCell ref="BH555:BH556"/>
    <mergeCell ref="BI555:BL555"/>
    <mergeCell ref="BM555:BM556"/>
    <mergeCell ref="BN555:BN556"/>
    <mergeCell ref="BO555:BO556"/>
    <mergeCell ref="AP527:AP528"/>
    <mergeCell ref="AQ527:AQ528"/>
    <mergeCell ref="AR527:AR528"/>
    <mergeCell ref="AS527:AS528"/>
    <mergeCell ref="AT527:AT528"/>
    <mergeCell ref="AU527:BA527"/>
    <mergeCell ref="BB527:BB528"/>
    <mergeCell ref="BC527:BC528"/>
    <mergeCell ref="BD527:BD528"/>
    <mergeCell ref="BE527:BE528"/>
    <mergeCell ref="BF527:BF528"/>
    <mergeCell ref="BG527:BG528"/>
    <mergeCell ref="BH527:BH528"/>
    <mergeCell ref="BI527:BL527"/>
    <mergeCell ref="BM527:BM528"/>
    <mergeCell ref="BN527:BN528"/>
    <mergeCell ref="BO527:BO528"/>
    <mergeCell ref="AI478:AS478"/>
    <mergeCell ref="AI479:AS479"/>
    <mergeCell ref="AI494:BO494"/>
    <mergeCell ref="AI495:BO495"/>
    <mergeCell ref="AI496:AJ496"/>
    <mergeCell ref="AI497:AJ497"/>
    <mergeCell ref="AI498:AJ498"/>
    <mergeCell ref="BM500:BO500"/>
    <mergeCell ref="AI501:AI502"/>
    <mergeCell ref="AJ501:AJ502"/>
    <mergeCell ref="AK501:AK502"/>
    <mergeCell ref="AL501:AL502"/>
    <mergeCell ref="AM501:AM502"/>
    <mergeCell ref="AN501:AN502"/>
    <mergeCell ref="AO501:AO502"/>
    <mergeCell ref="AP501:AP502"/>
    <mergeCell ref="AQ501:AQ502"/>
    <mergeCell ref="AR501:AR502"/>
    <mergeCell ref="AS501:AS502"/>
    <mergeCell ref="AT501:AT502"/>
    <mergeCell ref="AU501:BA501"/>
    <mergeCell ref="BB501:BB502"/>
    <mergeCell ref="BC501:BC502"/>
    <mergeCell ref="BD501:BD502"/>
    <mergeCell ref="BE501:BE502"/>
    <mergeCell ref="BF501:BF502"/>
    <mergeCell ref="BG501:BG502"/>
    <mergeCell ref="BH501:BH502"/>
    <mergeCell ref="BI501:BL501"/>
    <mergeCell ref="BM501:BM502"/>
    <mergeCell ref="BN501:BN502"/>
    <mergeCell ref="BO501:BO502"/>
    <mergeCell ref="AI469:BO469"/>
    <mergeCell ref="AI470:BO470"/>
    <mergeCell ref="AI471:AJ471"/>
    <mergeCell ref="AI472:AJ472"/>
    <mergeCell ref="AI473:AJ473"/>
    <mergeCell ref="BM475:BO475"/>
    <mergeCell ref="AI476:AI477"/>
    <mergeCell ref="AJ476:AJ477"/>
    <mergeCell ref="AK476:AK477"/>
    <mergeCell ref="AL476:AL477"/>
    <mergeCell ref="AM476:AM477"/>
    <mergeCell ref="AN476:AN477"/>
    <mergeCell ref="AO476:AO477"/>
    <mergeCell ref="AP476:AP477"/>
    <mergeCell ref="AQ476:AQ477"/>
    <mergeCell ref="AR476:AR477"/>
    <mergeCell ref="AS476:AS477"/>
    <mergeCell ref="AT476:AT477"/>
    <mergeCell ref="AU476:BA476"/>
    <mergeCell ref="BB476:BB477"/>
    <mergeCell ref="BC476:BC477"/>
    <mergeCell ref="BD476:BD477"/>
    <mergeCell ref="BE476:BE477"/>
    <mergeCell ref="BF476:BF477"/>
    <mergeCell ref="BG476:BG477"/>
    <mergeCell ref="BH476:BH477"/>
    <mergeCell ref="BI476:BL476"/>
    <mergeCell ref="BM476:BM477"/>
    <mergeCell ref="BN476:BN477"/>
    <mergeCell ref="BO476:BO477"/>
    <mergeCell ref="AI425:AS425"/>
    <mergeCell ref="AI442:BO442"/>
    <mergeCell ref="AI443:BO443"/>
    <mergeCell ref="AI444:AJ444"/>
    <mergeCell ref="AI445:AJ445"/>
    <mergeCell ref="AI446:AJ446"/>
    <mergeCell ref="BM448:BO448"/>
    <mergeCell ref="AI449:AI450"/>
    <mergeCell ref="AJ449:AJ450"/>
    <mergeCell ref="AK449:AK450"/>
    <mergeCell ref="AL449:AL450"/>
    <mergeCell ref="AM449:AM450"/>
    <mergeCell ref="AN449:AN450"/>
    <mergeCell ref="AO449:AO450"/>
    <mergeCell ref="AP449:AP450"/>
    <mergeCell ref="AQ449:AQ450"/>
    <mergeCell ref="AR449:AR450"/>
    <mergeCell ref="AS449:AS450"/>
    <mergeCell ref="AT449:AT450"/>
    <mergeCell ref="AU449:BA449"/>
    <mergeCell ref="BB449:BB450"/>
    <mergeCell ref="BC449:BC450"/>
    <mergeCell ref="BD449:BD450"/>
    <mergeCell ref="BE449:BE450"/>
    <mergeCell ref="BF449:BF450"/>
    <mergeCell ref="BG449:BG450"/>
    <mergeCell ref="BH449:BH450"/>
    <mergeCell ref="BI449:BL449"/>
    <mergeCell ref="BM449:BM450"/>
    <mergeCell ref="BN449:BN450"/>
    <mergeCell ref="BO449:BO450"/>
    <mergeCell ref="AQ422:AQ423"/>
    <mergeCell ref="AR422:AR423"/>
    <mergeCell ref="AS422:AS423"/>
    <mergeCell ref="AT422:AT423"/>
    <mergeCell ref="AU422:BA422"/>
    <mergeCell ref="BB422:BB423"/>
    <mergeCell ref="BC422:BC423"/>
    <mergeCell ref="BD422:BD423"/>
    <mergeCell ref="BE422:BE423"/>
    <mergeCell ref="BF422:BF423"/>
    <mergeCell ref="BG422:BG423"/>
    <mergeCell ref="BH422:BH423"/>
    <mergeCell ref="BI422:BL422"/>
    <mergeCell ref="BM422:BM423"/>
    <mergeCell ref="BN422:BN423"/>
    <mergeCell ref="BO422:BO423"/>
    <mergeCell ref="AI424:AS424"/>
    <mergeCell ref="AR396:AR397"/>
    <mergeCell ref="AS396:AS397"/>
    <mergeCell ref="AT396:AT397"/>
    <mergeCell ref="AU396:BA396"/>
    <mergeCell ref="BB396:BB397"/>
    <mergeCell ref="BC396:BC397"/>
    <mergeCell ref="BD396:BD397"/>
    <mergeCell ref="BE396:BE397"/>
    <mergeCell ref="BF396:BF397"/>
    <mergeCell ref="BG396:BG397"/>
    <mergeCell ref="BH396:BH397"/>
    <mergeCell ref="BI396:BL396"/>
    <mergeCell ref="BM396:BM397"/>
    <mergeCell ref="BN396:BN397"/>
    <mergeCell ref="BO396:BO397"/>
    <mergeCell ref="AI398:AS398"/>
    <mergeCell ref="AI399:AS399"/>
    <mergeCell ref="BM345:BM346"/>
    <mergeCell ref="BN345:BN346"/>
    <mergeCell ref="BO345:BO346"/>
    <mergeCell ref="AI347:AS347"/>
    <mergeCell ref="AI348:AS348"/>
    <mergeCell ref="AI362:BO362"/>
    <mergeCell ref="AI363:BO363"/>
    <mergeCell ref="AI364:AJ364"/>
    <mergeCell ref="AI365:AJ365"/>
    <mergeCell ref="AI366:AJ366"/>
    <mergeCell ref="BM368:BO368"/>
    <mergeCell ref="AI369:AI370"/>
    <mergeCell ref="AJ369:AJ370"/>
    <mergeCell ref="AK369:AK370"/>
    <mergeCell ref="AL369:AL370"/>
    <mergeCell ref="AM369:AM370"/>
    <mergeCell ref="AN369:AN370"/>
    <mergeCell ref="AO369:AO370"/>
    <mergeCell ref="AP369:AP370"/>
    <mergeCell ref="AQ369:AQ370"/>
    <mergeCell ref="AR369:AR370"/>
    <mergeCell ref="AS369:AS370"/>
    <mergeCell ref="AT369:AT370"/>
    <mergeCell ref="AU369:BA369"/>
    <mergeCell ref="BB369:BB370"/>
    <mergeCell ref="BC369:BC370"/>
    <mergeCell ref="BD369:BD370"/>
    <mergeCell ref="BE369:BE370"/>
    <mergeCell ref="BF369:BF370"/>
    <mergeCell ref="BG369:BG370"/>
    <mergeCell ref="BH369:BH370"/>
    <mergeCell ref="BI369:BL369"/>
    <mergeCell ref="BI321:BL321"/>
    <mergeCell ref="BM321:BM322"/>
    <mergeCell ref="BN321:BN322"/>
    <mergeCell ref="BO321:BO322"/>
    <mergeCell ref="AI323:AS323"/>
    <mergeCell ref="AI324:AS324"/>
    <mergeCell ref="AI339:BO339"/>
    <mergeCell ref="AI340:AJ340"/>
    <mergeCell ref="AI341:AJ341"/>
    <mergeCell ref="AI342:AJ342"/>
    <mergeCell ref="BM344:BO344"/>
    <mergeCell ref="AI345:AI346"/>
    <mergeCell ref="AJ345:AJ346"/>
    <mergeCell ref="AK345:AK346"/>
    <mergeCell ref="AL345:AL346"/>
    <mergeCell ref="AM345:AM346"/>
    <mergeCell ref="AN345:AN346"/>
    <mergeCell ref="AO345:AO346"/>
    <mergeCell ref="AP345:AP346"/>
    <mergeCell ref="AQ345:AQ346"/>
    <mergeCell ref="AR345:AR346"/>
    <mergeCell ref="AS345:AS346"/>
    <mergeCell ref="AT345:AT346"/>
    <mergeCell ref="AU345:BA345"/>
    <mergeCell ref="BB345:BB346"/>
    <mergeCell ref="BC345:BC346"/>
    <mergeCell ref="BD345:BD346"/>
    <mergeCell ref="BE345:BE346"/>
    <mergeCell ref="BF345:BF346"/>
    <mergeCell ref="BG345:BG346"/>
    <mergeCell ref="BH345:BH346"/>
    <mergeCell ref="BI345:BL345"/>
    <mergeCell ref="BM294:BM295"/>
    <mergeCell ref="BN294:BN295"/>
    <mergeCell ref="BO294:BO295"/>
    <mergeCell ref="AI296:AS296"/>
    <mergeCell ref="AI297:AS297"/>
    <mergeCell ref="AI314:BO314"/>
    <mergeCell ref="AI315:BO315"/>
    <mergeCell ref="AI316:AJ316"/>
    <mergeCell ref="AI317:AJ317"/>
    <mergeCell ref="AI318:AJ318"/>
    <mergeCell ref="AI319:BO319"/>
    <mergeCell ref="BM320:BO320"/>
    <mergeCell ref="AI321:AI322"/>
    <mergeCell ref="AJ321:AJ322"/>
    <mergeCell ref="AK321:AK322"/>
    <mergeCell ref="AL321:AL322"/>
    <mergeCell ref="AM321:AM322"/>
    <mergeCell ref="AN321:AN322"/>
    <mergeCell ref="AO321:AO322"/>
    <mergeCell ref="AP321:AP322"/>
    <mergeCell ref="AQ321:AQ322"/>
    <mergeCell ref="AR321:AR322"/>
    <mergeCell ref="AS321:AS322"/>
    <mergeCell ref="AT321:AT322"/>
    <mergeCell ref="AU321:BA321"/>
    <mergeCell ref="BB321:BB322"/>
    <mergeCell ref="BC321:BC322"/>
    <mergeCell ref="BD321:BD322"/>
    <mergeCell ref="BE321:BE322"/>
    <mergeCell ref="BF321:BF322"/>
    <mergeCell ref="BG321:BG322"/>
    <mergeCell ref="BH321:BH322"/>
    <mergeCell ref="BM265:BM266"/>
    <mergeCell ref="BN265:BN266"/>
    <mergeCell ref="BO265:BO266"/>
    <mergeCell ref="AI267:AS267"/>
    <mergeCell ref="AI268:AS268"/>
    <mergeCell ref="AI287:BO287"/>
    <mergeCell ref="AI288:BO288"/>
    <mergeCell ref="AI289:AJ289"/>
    <mergeCell ref="AI290:AJ290"/>
    <mergeCell ref="AI291:AJ291"/>
    <mergeCell ref="BM293:BO293"/>
    <mergeCell ref="AI294:AI295"/>
    <mergeCell ref="AJ294:AJ295"/>
    <mergeCell ref="AK294:AK295"/>
    <mergeCell ref="AL294:AL295"/>
    <mergeCell ref="AM294:AM295"/>
    <mergeCell ref="AN294:AN295"/>
    <mergeCell ref="AO294:AO295"/>
    <mergeCell ref="AP294:AP295"/>
    <mergeCell ref="AQ294:AQ295"/>
    <mergeCell ref="AR294:AR295"/>
    <mergeCell ref="AS294:AS295"/>
    <mergeCell ref="AT294:AT295"/>
    <mergeCell ref="AU294:BA294"/>
    <mergeCell ref="BB294:BB295"/>
    <mergeCell ref="BC294:BC295"/>
    <mergeCell ref="BD294:BD295"/>
    <mergeCell ref="BE294:BE295"/>
    <mergeCell ref="BF294:BF295"/>
    <mergeCell ref="BG294:BG295"/>
    <mergeCell ref="BH294:BH295"/>
    <mergeCell ref="BI294:BL294"/>
    <mergeCell ref="AM265:AM266"/>
    <mergeCell ref="AN265:AN266"/>
    <mergeCell ref="AO265:AO266"/>
    <mergeCell ref="AP265:AP266"/>
    <mergeCell ref="AQ265:AQ266"/>
    <mergeCell ref="AR265:AR266"/>
    <mergeCell ref="AS265:AS266"/>
    <mergeCell ref="AT265:AT266"/>
    <mergeCell ref="AU265:BA265"/>
    <mergeCell ref="BB265:BB266"/>
    <mergeCell ref="BC265:BC266"/>
    <mergeCell ref="BD265:BD266"/>
    <mergeCell ref="BE265:BE266"/>
    <mergeCell ref="BF265:BF266"/>
    <mergeCell ref="BG265:BG266"/>
    <mergeCell ref="BH265:BH266"/>
    <mergeCell ref="BI265:BL265"/>
    <mergeCell ref="BO207:BO208"/>
    <mergeCell ref="AI209:AS209"/>
    <mergeCell ref="AI210:AS210"/>
    <mergeCell ref="AI231:BO231"/>
    <mergeCell ref="AI232:BO232"/>
    <mergeCell ref="AI233:AJ233"/>
    <mergeCell ref="AI234:AJ234"/>
    <mergeCell ref="AI235:AJ235"/>
    <mergeCell ref="AI236:BO236"/>
    <mergeCell ref="BM237:BO237"/>
    <mergeCell ref="AI238:AI239"/>
    <mergeCell ref="AJ238:AJ239"/>
    <mergeCell ref="AK238:AK239"/>
    <mergeCell ref="AL238:AL239"/>
    <mergeCell ref="AM238:AM239"/>
    <mergeCell ref="AN238:AN239"/>
    <mergeCell ref="AO238:AO239"/>
    <mergeCell ref="AP238:AP239"/>
    <mergeCell ref="AQ238:AQ239"/>
    <mergeCell ref="AR238:AR239"/>
    <mergeCell ref="AS238:AS239"/>
    <mergeCell ref="AT238:AT239"/>
    <mergeCell ref="AU238:BA238"/>
    <mergeCell ref="BB238:BB239"/>
    <mergeCell ref="BC238:BC239"/>
    <mergeCell ref="BD238:BD239"/>
    <mergeCell ref="BE238:BE239"/>
    <mergeCell ref="BF238:BF239"/>
    <mergeCell ref="BG238:BG239"/>
    <mergeCell ref="BH238:BH239"/>
    <mergeCell ref="BI238:BL238"/>
    <mergeCell ref="BM238:BM239"/>
    <mergeCell ref="AI169:AS169"/>
    <mergeCell ref="AI170:AS170"/>
    <mergeCell ref="AI200:BO200"/>
    <mergeCell ref="AI201:BO201"/>
    <mergeCell ref="AI202:AJ202"/>
    <mergeCell ref="AI203:AJ203"/>
    <mergeCell ref="AI204:AJ204"/>
    <mergeCell ref="AI205:BO205"/>
    <mergeCell ref="BM206:BO206"/>
    <mergeCell ref="AI207:AI208"/>
    <mergeCell ref="AJ207:AJ208"/>
    <mergeCell ref="AK207:AK208"/>
    <mergeCell ref="AL207:AL208"/>
    <mergeCell ref="AM207:AM208"/>
    <mergeCell ref="AN207:AN208"/>
    <mergeCell ref="AO207:AO208"/>
    <mergeCell ref="AP207:AP208"/>
    <mergeCell ref="AQ207:AQ208"/>
    <mergeCell ref="AR207:AR208"/>
    <mergeCell ref="AS207:AS208"/>
    <mergeCell ref="AT207:AT208"/>
    <mergeCell ref="AU207:BA207"/>
    <mergeCell ref="BB207:BB208"/>
    <mergeCell ref="BC207:BC208"/>
    <mergeCell ref="BD207:BD208"/>
    <mergeCell ref="BE207:BE208"/>
    <mergeCell ref="BF207:BF208"/>
    <mergeCell ref="BG207:BG208"/>
    <mergeCell ref="BH207:BH208"/>
    <mergeCell ref="BI207:BL207"/>
    <mergeCell ref="BM207:BM208"/>
    <mergeCell ref="BN207:BN208"/>
    <mergeCell ref="AI160:BO160"/>
    <mergeCell ref="AI161:BO161"/>
    <mergeCell ref="AI162:AJ162"/>
    <mergeCell ref="AI163:AJ163"/>
    <mergeCell ref="AI164:AJ164"/>
    <mergeCell ref="AI165:BO165"/>
    <mergeCell ref="BM166:BO166"/>
    <mergeCell ref="AI167:AI168"/>
    <mergeCell ref="AJ167:AJ168"/>
    <mergeCell ref="AK167:AK168"/>
    <mergeCell ref="AL167:AL168"/>
    <mergeCell ref="AM167:AM168"/>
    <mergeCell ref="AN167:AN168"/>
    <mergeCell ref="AO167:AO168"/>
    <mergeCell ref="AP167:AP168"/>
    <mergeCell ref="AQ167:AQ168"/>
    <mergeCell ref="AR167:AR168"/>
    <mergeCell ref="AS167:AS168"/>
    <mergeCell ref="AT167:AT168"/>
    <mergeCell ref="AU167:BA167"/>
    <mergeCell ref="BB167:BB168"/>
    <mergeCell ref="BC167:BC168"/>
    <mergeCell ref="BD167:BD168"/>
    <mergeCell ref="BE167:BE168"/>
    <mergeCell ref="BF167:BF168"/>
    <mergeCell ref="BG167:BG168"/>
    <mergeCell ref="BH167:BH168"/>
    <mergeCell ref="BI167:BL167"/>
    <mergeCell ref="BM167:BM168"/>
    <mergeCell ref="BN167:BN168"/>
    <mergeCell ref="BO167:BO168"/>
    <mergeCell ref="AI67:AS67"/>
    <mergeCell ref="AI68:AS68"/>
    <mergeCell ref="AI95:BO95"/>
    <mergeCell ref="AI96:BO96"/>
    <mergeCell ref="AI97:AJ97"/>
    <mergeCell ref="AI98:AJ98"/>
    <mergeCell ref="AI99:AJ99"/>
    <mergeCell ref="AI100:BO100"/>
    <mergeCell ref="BM101:BO101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S102:AS103"/>
    <mergeCell ref="AT102:AT103"/>
    <mergeCell ref="AU102:BA102"/>
    <mergeCell ref="BB102:BB103"/>
    <mergeCell ref="BC102:BC103"/>
    <mergeCell ref="BD102:BD103"/>
    <mergeCell ref="BE102:BE103"/>
    <mergeCell ref="BF102:BF103"/>
    <mergeCell ref="BG102:BG103"/>
    <mergeCell ref="BH102:BH103"/>
    <mergeCell ref="BI102:BL102"/>
    <mergeCell ref="BM102:BM103"/>
    <mergeCell ref="BN102:BN103"/>
    <mergeCell ref="AI58:BO58"/>
    <mergeCell ref="AI59:BO59"/>
    <mergeCell ref="AI60:AJ60"/>
    <mergeCell ref="AI61:AJ61"/>
    <mergeCell ref="AI62:AJ62"/>
    <mergeCell ref="AI63:BO63"/>
    <mergeCell ref="BM64:BO64"/>
    <mergeCell ref="AI65:AI66"/>
    <mergeCell ref="AJ65:AJ66"/>
    <mergeCell ref="AK65:AK66"/>
    <mergeCell ref="AL65:AL66"/>
    <mergeCell ref="AM65:AM66"/>
    <mergeCell ref="AN65:AN66"/>
    <mergeCell ref="AO65:AO66"/>
    <mergeCell ref="AP65:AP66"/>
    <mergeCell ref="AQ65:AQ66"/>
    <mergeCell ref="AR65:AR66"/>
    <mergeCell ref="AS65:AS66"/>
    <mergeCell ref="AT65:AT66"/>
    <mergeCell ref="AU65:BA65"/>
    <mergeCell ref="BB65:BB66"/>
    <mergeCell ref="BC65:BC66"/>
    <mergeCell ref="BD65:BD66"/>
    <mergeCell ref="BE65:BE66"/>
    <mergeCell ref="BF65:BF66"/>
    <mergeCell ref="BG65:BG66"/>
    <mergeCell ref="BH65:BH66"/>
    <mergeCell ref="BI65:BL65"/>
    <mergeCell ref="BM65:BM66"/>
    <mergeCell ref="BN65:BN66"/>
    <mergeCell ref="BO65:BO66"/>
    <mergeCell ref="AI503:AS503"/>
    <mergeCell ref="AI504:AS504"/>
    <mergeCell ref="AI520:BO520"/>
    <mergeCell ref="AI521:BO521"/>
    <mergeCell ref="AI522:AJ522"/>
    <mergeCell ref="AI523:AJ523"/>
    <mergeCell ref="AI524:AJ524"/>
    <mergeCell ref="AI525:BO525"/>
    <mergeCell ref="BM526:BO526"/>
    <mergeCell ref="AI527:AI528"/>
    <mergeCell ref="AJ527:AJ528"/>
    <mergeCell ref="AK527:AK528"/>
    <mergeCell ref="AL527:AL528"/>
    <mergeCell ref="AM527:AM528"/>
    <mergeCell ref="AN527:AN528"/>
    <mergeCell ref="AO527:AO528"/>
    <mergeCell ref="BE830:BE831"/>
    <mergeCell ref="BF830:BF831"/>
    <mergeCell ref="AI1030:AS1030"/>
    <mergeCell ref="AI1031:AS1031"/>
    <mergeCell ref="AI1045:BO1045"/>
    <mergeCell ref="AI1046:BO1046"/>
    <mergeCell ref="AI1047:AJ1047"/>
    <mergeCell ref="AI1048:AJ1048"/>
    <mergeCell ref="AI1049:AJ1049"/>
    <mergeCell ref="BM1051:BO1051"/>
    <mergeCell ref="AI1052:AI1053"/>
    <mergeCell ref="AJ1052:AJ1053"/>
    <mergeCell ref="AK1052:AK1053"/>
    <mergeCell ref="AL1052:AL1053"/>
    <mergeCell ref="AI558:AS558"/>
    <mergeCell ref="AI574:BO574"/>
    <mergeCell ref="AI575:BO575"/>
    <mergeCell ref="AI576:AJ576"/>
    <mergeCell ref="AI577:AJ577"/>
    <mergeCell ref="AI578:AJ578"/>
    <mergeCell ref="BM580:BO580"/>
    <mergeCell ref="AI581:AI582"/>
    <mergeCell ref="AJ581:AJ582"/>
    <mergeCell ref="AK581:AK582"/>
    <mergeCell ref="AL581:AL582"/>
    <mergeCell ref="AM581:AM582"/>
    <mergeCell ref="BO102:BO103"/>
    <mergeCell ref="AI104:AS104"/>
    <mergeCell ref="AI105:AS105"/>
    <mergeCell ref="AI904:BO904"/>
    <mergeCell ref="BM8:BM9"/>
    <mergeCell ref="BN8:BN9"/>
    <mergeCell ref="BO8:BO9"/>
    <mergeCell ref="AI10:AS10"/>
    <mergeCell ref="AI11:AS11"/>
    <mergeCell ref="AU8:BA8"/>
    <mergeCell ref="BB8:BB9"/>
    <mergeCell ref="BC8:BC9"/>
    <mergeCell ref="BD8:BD9"/>
    <mergeCell ref="BE8:BE9"/>
    <mergeCell ref="BF8:BF9"/>
    <mergeCell ref="BG8:BG9"/>
    <mergeCell ref="BH8:BH9"/>
    <mergeCell ref="BI8:BL8"/>
    <mergeCell ref="AQ8:AQ9"/>
    <mergeCell ref="A1:AG1"/>
    <mergeCell ref="A3:B3"/>
    <mergeCell ref="AE7:AG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S8"/>
    <mergeCell ref="A10:K10"/>
    <mergeCell ref="A11:K11"/>
    <mergeCell ref="T8:T9"/>
    <mergeCell ref="U8:U9"/>
    <mergeCell ref="V8:V9"/>
    <mergeCell ref="W8:W9"/>
    <mergeCell ref="X8:X9"/>
    <mergeCell ref="Y8:Y9"/>
    <mergeCell ref="Z8:Z9"/>
    <mergeCell ref="AA8:AD8"/>
    <mergeCell ref="AE8:AE9"/>
    <mergeCell ref="AF8:AF9"/>
    <mergeCell ref="AG8:AG9"/>
    <mergeCell ref="A2:AG2"/>
    <mergeCell ref="A4:B4"/>
    <mergeCell ref="A5:B5"/>
    <mergeCell ref="A6:AG6"/>
    <mergeCell ref="AI1:BO1"/>
    <mergeCell ref="AI2:BO2"/>
    <mergeCell ref="AI3:AJ3"/>
    <mergeCell ref="AI4:AJ4"/>
    <mergeCell ref="AI5:AJ5"/>
    <mergeCell ref="AI6:BO6"/>
    <mergeCell ref="BM7:BO7"/>
    <mergeCell ref="AI8:AI9"/>
    <mergeCell ref="AJ8:AJ9"/>
    <mergeCell ref="AK8:AK9"/>
    <mergeCell ref="AL8:AL9"/>
    <mergeCell ref="AM8:AM9"/>
    <mergeCell ref="AN8:AN9"/>
    <mergeCell ref="AO8:AO9"/>
    <mergeCell ref="AP8:AP9"/>
    <mergeCell ref="AR8:AR9"/>
    <mergeCell ref="AS8:AS9"/>
    <mergeCell ref="AT8:AT9"/>
    <mergeCell ref="BN238:BN239"/>
    <mergeCell ref="BO238:BO239"/>
    <mergeCell ref="AI240:AS240"/>
    <mergeCell ref="AI241:AS241"/>
    <mergeCell ref="AI258:BO258"/>
    <mergeCell ref="AI259:BO259"/>
    <mergeCell ref="AI260:AJ260"/>
    <mergeCell ref="AI261:AJ261"/>
    <mergeCell ref="AI262:AJ262"/>
    <mergeCell ref="AI263:BO263"/>
    <mergeCell ref="BM264:BO264"/>
    <mergeCell ref="AI265:AI266"/>
    <mergeCell ref="AJ265:AJ266"/>
    <mergeCell ref="AK265:AK266"/>
    <mergeCell ref="AL265:AL266"/>
    <mergeCell ref="AI343:BO343"/>
    <mergeCell ref="BM369:BM370"/>
    <mergeCell ref="BN369:BN370"/>
    <mergeCell ref="BO369:BO370"/>
    <mergeCell ref="AI371:AS371"/>
    <mergeCell ref="AI372:AS372"/>
    <mergeCell ref="AI447:BO447"/>
    <mergeCell ref="AI415:BO415"/>
    <mergeCell ref="AI416:BO416"/>
    <mergeCell ref="AI417:AJ417"/>
    <mergeCell ref="AI418:AJ418"/>
    <mergeCell ref="AI419:AJ419"/>
    <mergeCell ref="AI420:BO420"/>
    <mergeCell ref="BM421:BO421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I474:BO474"/>
    <mergeCell ref="AI499:BO499"/>
    <mergeCell ref="AI599:BO599"/>
    <mergeCell ref="AI601:AJ601"/>
    <mergeCell ref="AI602:AJ602"/>
    <mergeCell ref="AI608:AS608"/>
    <mergeCell ref="AI292:BO292"/>
    <mergeCell ref="AI338:BO338"/>
    <mergeCell ref="AI367:BO367"/>
    <mergeCell ref="AI394:BO394"/>
    <mergeCell ref="AI389:BO389"/>
    <mergeCell ref="AI390:BO390"/>
    <mergeCell ref="AI391:AJ391"/>
    <mergeCell ref="AI392:AJ392"/>
    <mergeCell ref="AI393:AJ393"/>
    <mergeCell ref="BM395:BO395"/>
    <mergeCell ref="AI396:AI397"/>
    <mergeCell ref="AJ396:AJ397"/>
    <mergeCell ref="AK396:AK397"/>
    <mergeCell ref="AL396:AL397"/>
    <mergeCell ref="AM396:AM397"/>
    <mergeCell ref="AN396:AN397"/>
    <mergeCell ref="AO396:AO397"/>
    <mergeCell ref="AP396:AP397"/>
    <mergeCell ref="AQ396:AQ397"/>
    <mergeCell ref="AI451:AS451"/>
    <mergeCell ref="AI452:AS452"/>
    <mergeCell ref="AI548:BO548"/>
    <mergeCell ref="AI550:AJ550"/>
    <mergeCell ref="AI551:AJ551"/>
    <mergeCell ref="AI557:AS557"/>
    <mergeCell ref="AI579:BO579"/>
    <mergeCell ref="AI850:BO850"/>
    <mergeCell ref="AI852:AJ852"/>
    <mergeCell ref="AI853:AJ853"/>
    <mergeCell ref="BI857:BL857"/>
    <mergeCell ref="BM857:BM858"/>
    <mergeCell ref="AI859:AS859"/>
    <mergeCell ref="AI879:AJ879"/>
    <mergeCell ref="AI1021:BO1021"/>
    <mergeCell ref="AI1050:BO1050"/>
    <mergeCell ref="BH1028:BH1029"/>
    <mergeCell ref="BI1028:BL1028"/>
    <mergeCell ref="BM1028:BM1029"/>
    <mergeCell ref="BN1028:BN1029"/>
    <mergeCell ref="BO1028:BO1029"/>
    <mergeCell ref="AM1052:AM1053"/>
    <mergeCell ref="AN1052:AN1053"/>
    <mergeCell ref="AO1052:AO1053"/>
    <mergeCell ref="AP1052:AP1053"/>
    <mergeCell ref="AQ1052:AQ1053"/>
    <mergeCell ref="AR1052:AR1053"/>
    <mergeCell ref="AS1052:AS1053"/>
    <mergeCell ref="AT1052:AT1053"/>
    <mergeCell ref="AU1052:BA1052"/>
    <mergeCell ref="BB1052:BB1053"/>
    <mergeCell ref="BO1100:BO1101"/>
    <mergeCell ref="AI1102:AS1102"/>
    <mergeCell ref="AI1103:AS1103"/>
    <mergeCell ref="AI1117:BO1117"/>
    <mergeCell ref="AI1118:BO1118"/>
    <mergeCell ref="AI1119:AJ1119"/>
    <mergeCell ref="AI1120:AJ1120"/>
    <mergeCell ref="AI1121:AJ1121"/>
    <mergeCell ref="AI1122:BO1122"/>
    <mergeCell ref="BM1123:BO1123"/>
    <mergeCell ref="AI1124:AI1125"/>
    <mergeCell ref="AJ1124:AJ1125"/>
    <mergeCell ref="AK1124:AK1125"/>
    <mergeCell ref="AL1124:AL1125"/>
    <mergeCell ref="AM1124:AM1125"/>
    <mergeCell ref="AN1124:AN1125"/>
    <mergeCell ref="AO1124:AO1125"/>
    <mergeCell ref="AP1124:AP1125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AM70"/>
  <sheetViews>
    <sheetView workbookViewId="0">
      <selection activeCell="F8" sqref="F8"/>
    </sheetView>
  </sheetViews>
  <sheetFormatPr defaultRowHeight="24"/>
  <cols>
    <col min="1" max="1" width="11.5703125" style="41" bestFit="1" customWidth="1"/>
    <col min="2" max="2" width="34.7109375" style="41" bestFit="1" customWidth="1"/>
    <col min="3" max="16384" width="9.140625" style="1"/>
  </cols>
  <sheetData>
    <row r="1" spans="1:39">
      <c r="A1" s="38">
        <v>10806001</v>
      </c>
      <c r="B1" s="38" t="s">
        <v>55</v>
      </c>
      <c r="C1" s="1">
        <v>1</v>
      </c>
    </row>
    <row r="2" spans="1:39">
      <c r="A2" s="39">
        <v>10806002</v>
      </c>
      <c r="B2" s="39" t="s">
        <v>56</v>
      </c>
      <c r="C2" s="1">
        <v>2</v>
      </c>
      <c r="H2" s="7" t="s">
        <v>1</v>
      </c>
      <c r="I2"/>
      <c r="J2"/>
      <c r="K2"/>
      <c r="L2"/>
      <c r="M2"/>
      <c r="N2"/>
      <c r="O2" s="7" t="s">
        <v>1</v>
      </c>
      <c r="P2" s="8"/>
      <c r="Q2"/>
      <c r="R2" s="8"/>
      <c r="S2" s="8"/>
      <c r="T2" s="9"/>
      <c r="U2" s="9"/>
      <c r="V2" s="7" t="s">
        <v>1</v>
      </c>
      <c r="W2" s="8"/>
      <c r="X2" s="9"/>
      <c r="Y2" s="8"/>
      <c r="Z2" s="8"/>
      <c r="AA2" s="7"/>
      <c r="AB2" s="7" t="s">
        <v>2</v>
      </c>
      <c r="AC2" s="8"/>
      <c r="AD2"/>
      <c r="AE2" s="8"/>
      <c r="AF2" s="8"/>
      <c r="AG2" s="8"/>
      <c r="AH2" s="9"/>
      <c r="AI2" s="8"/>
      <c r="AJ2" s="7" t="s">
        <v>1</v>
      </c>
      <c r="AK2" s="8"/>
      <c r="AL2" s="9"/>
      <c r="AM2"/>
    </row>
    <row r="3" spans="1:39">
      <c r="A3" s="39">
        <v>10806003</v>
      </c>
      <c r="B3" s="39" t="s">
        <v>57</v>
      </c>
      <c r="C3" s="1">
        <v>3</v>
      </c>
      <c r="H3" s="10" t="s">
        <v>3</v>
      </c>
      <c r="I3" s="11"/>
      <c r="J3" s="11"/>
      <c r="K3" s="11"/>
      <c r="L3" s="11"/>
      <c r="M3" s="11"/>
      <c r="N3" s="11"/>
      <c r="O3" s="10" t="s">
        <v>4</v>
      </c>
      <c r="P3" s="12"/>
      <c r="Q3"/>
      <c r="R3" s="12"/>
      <c r="S3" s="12"/>
      <c r="T3" s="12"/>
      <c r="U3" s="9"/>
      <c r="V3" s="10" t="s">
        <v>5</v>
      </c>
      <c r="W3" s="12"/>
      <c r="X3" s="9"/>
      <c r="Y3" s="12"/>
      <c r="Z3" s="12"/>
      <c r="AA3" s="12"/>
      <c r="AB3" s="10" t="s">
        <v>6</v>
      </c>
      <c r="AC3" s="13"/>
      <c r="AD3"/>
      <c r="AE3" s="12"/>
      <c r="AF3" s="12"/>
      <c r="AG3" s="12"/>
      <c r="AH3" s="9"/>
      <c r="AI3" s="13"/>
      <c r="AJ3" s="10" t="s">
        <v>7</v>
      </c>
      <c r="AK3" s="12"/>
      <c r="AL3" s="9"/>
      <c r="AM3"/>
    </row>
    <row r="4" spans="1:39">
      <c r="A4" s="39">
        <v>10806004</v>
      </c>
      <c r="B4" s="39" t="s">
        <v>58</v>
      </c>
      <c r="C4" s="1">
        <v>4</v>
      </c>
    </row>
    <row r="5" spans="1:39">
      <c r="A5" s="39">
        <v>10806005</v>
      </c>
      <c r="B5" s="39" t="s">
        <v>59</v>
      </c>
      <c r="C5" s="1">
        <v>5</v>
      </c>
    </row>
    <row r="6" spans="1:39">
      <c r="A6" s="39">
        <v>10806006</v>
      </c>
      <c r="B6" s="39" t="s">
        <v>60</v>
      </c>
      <c r="C6" s="1">
        <v>6</v>
      </c>
    </row>
    <row r="7" spans="1:39">
      <c r="A7" s="39">
        <v>10806007</v>
      </c>
      <c r="B7" s="39" t="s">
        <v>61</v>
      </c>
      <c r="C7" s="1">
        <v>7</v>
      </c>
    </row>
    <row r="8" spans="1:39">
      <c r="A8" s="39">
        <v>10806008</v>
      </c>
      <c r="B8" s="39" t="s">
        <v>62</v>
      </c>
      <c r="C8" s="1">
        <v>8</v>
      </c>
    </row>
    <row r="9" spans="1:39">
      <c r="A9" s="39">
        <v>10806009</v>
      </c>
      <c r="B9" s="39" t="s">
        <v>63</v>
      </c>
      <c r="C9" s="1">
        <v>9</v>
      </c>
    </row>
    <row r="10" spans="1:39">
      <c r="A10" s="39">
        <v>10806010</v>
      </c>
      <c r="B10" s="39" t="s">
        <v>64</v>
      </c>
      <c r="C10" s="1">
        <v>10</v>
      </c>
    </row>
    <row r="11" spans="1:39">
      <c r="A11" s="39">
        <v>10806013</v>
      </c>
      <c r="B11" s="39" t="s">
        <v>65</v>
      </c>
      <c r="C11" s="1">
        <v>11</v>
      </c>
    </row>
    <row r="12" spans="1:39">
      <c r="A12" s="39">
        <v>10806014</v>
      </c>
      <c r="B12" s="39" t="s">
        <v>66</v>
      </c>
      <c r="C12" s="1">
        <v>12</v>
      </c>
    </row>
    <row r="13" spans="1:39">
      <c r="A13" s="39">
        <v>10806015</v>
      </c>
      <c r="B13" s="39" t="s">
        <v>67</v>
      </c>
      <c r="C13" s="1">
        <v>13</v>
      </c>
    </row>
    <row r="14" spans="1:39">
      <c r="A14" s="39">
        <v>10806016</v>
      </c>
      <c r="B14" s="39" t="s">
        <v>68</v>
      </c>
      <c r="C14" s="1">
        <v>14</v>
      </c>
    </row>
    <row r="15" spans="1:39">
      <c r="A15" s="39">
        <v>10806018</v>
      </c>
      <c r="B15" s="39" t="s">
        <v>69</v>
      </c>
      <c r="C15" s="1">
        <v>15</v>
      </c>
    </row>
    <row r="16" spans="1:39">
      <c r="A16" s="39">
        <v>10806019</v>
      </c>
      <c r="B16" s="39" t="s">
        <v>70</v>
      </c>
      <c r="C16" s="1">
        <v>16</v>
      </c>
    </row>
    <row r="17" spans="1:3">
      <c r="A17" s="39">
        <v>10806020</v>
      </c>
      <c r="B17" s="39" t="s">
        <v>71</v>
      </c>
      <c r="C17" s="1">
        <v>17</v>
      </c>
    </row>
    <row r="18" spans="1:3">
      <c r="A18" s="39">
        <v>10806021</v>
      </c>
      <c r="B18" s="39" t="s">
        <v>72</v>
      </c>
      <c r="C18" s="1">
        <v>18</v>
      </c>
    </row>
    <row r="19" spans="1:3">
      <c r="A19" s="39">
        <v>10806022</v>
      </c>
      <c r="B19" s="39" t="s">
        <v>73</v>
      </c>
      <c r="C19" s="1">
        <v>19</v>
      </c>
    </row>
    <row r="20" spans="1:3">
      <c r="A20" s="39">
        <v>10806023</v>
      </c>
      <c r="B20" s="39" t="s">
        <v>74</v>
      </c>
      <c r="C20" s="1">
        <v>20</v>
      </c>
    </row>
    <row r="21" spans="1:3">
      <c r="A21" s="39">
        <v>10806024</v>
      </c>
      <c r="B21" s="39" t="s">
        <v>75</v>
      </c>
      <c r="C21" s="1">
        <v>21</v>
      </c>
    </row>
    <row r="22" spans="1:3">
      <c r="A22" s="39">
        <v>10806025</v>
      </c>
      <c r="B22" s="39" t="s">
        <v>76</v>
      </c>
      <c r="C22" s="1">
        <v>22</v>
      </c>
    </row>
    <row r="23" spans="1:3">
      <c r="A23" s="39">
        <v>10806026</v>
      </c>
      <c r="B23" s="39" t="s">
        <v>77</v>
      </c>
      <c r="C23" s="1">
        <v>23</v>
      </c>
    </row>
    <row r="24" spans="1:3">
      <c r="A24" s="39">
        <v>10806027</v>
      </c>
      <c r="B24" s="39" t="s">
        <v>78</v>
      </c>
      <c r="C24" s="1">
        <v>24</v>
      </c>
    </row>
    <row r="25" spans="1:3">
      <c r="A25" s="39">
        <v>10806028</v>
      </c>
      <c r="B25" s="39" t="s">
        <v>79</v>
      </c>
      <c r="C25" s="1">
        <v>25</v>
      </c>
    </row>
    <row r="26" spans="1:3">
      <c r="A26" s="39">
        <v>10806029</v>
      </c>
      <c r="B26" s="39" t="s">
        <v>80</v>
      </c>
      <c r="C26" s="1">
        <v>26</v>
      </c>
    </row>
    <row r="27" spans="1:3">
      <c r="A27" s="39">
        <v>10806030</v>
      </c>
      <c r="B27" s="39" t="s">
        <v>81</v>
      </c>
      <c r="C27" s="1">
        <v>27</v>
      </c>
    </row>
    <row r="28" spans="1:3">
      <c r="A28" s="39">
        <v>10806035</v>
      </c>
      <c r="B28" s="39" t="s">
        <v>82</v>
      </c>
      <c r="C28" s="1">
        <v>28</v>
      </c>
    </row>
    <row r="29" spans="1:3">
      <c r="A29" s="39">
        <v>10806039</v>
      </c>
      <c r="B29" s="39" t="s">
        <v>83</v>
      </c>
      <c r="C29" s="1">
        <v>29</v>
      </c>
    </row>
    <row r="30" spans="1:3">
      <c r="A30" s="39">
        <v>10806049</v>
      </c>
      <c r="B30" s="39" t="s">
        <v>84</v>
      </c>
      <c r="C30" s="1">
        <v>30</v>
      </c>
    </row>
    <row r="31" spans="1:3">
      <c r="A31" s="39">
        <v>10806051</v>
      </c>
      <c r="B31" s="39" t="s">
        <v>85</v>
      </c>
      <c r="C31" s="1">
        <v>31</v>
      </c>
    </row>
    <row r="32" spans="1:3">
      <c r="A32" s="39">
        <v>10806052</v>
      </c>
      <c r="B32" s="39" t="s">
        <v>86</v>
      </c>
      <c r="C32" s="1">
        <v>32</v>
      </c>
    </row>
    <row r="33" spans="1:3">
      <c r="A33" s="39">
        <v>10806053</v>
      </c>
      <c r="B33" s="39" t="s">
        <v>87</v>
      </c>
      <c r="C33" s="1">
        <v>33</v>
      </c>
    </row>
    <row r="34" spans="1:3">
      <c r="A34" s="39">
        <v>10806055</v>
      </c>
      <c r="B34" s="39" t="s">
        <v>88</v>
      </c>
      <c r="C34" s="1">
        <v>34</v>
      </c>
    </row>
    <row r="35" spans="1:3">
      <c r="A35" s="39">
        <v>10806056</v>
      </c>
      <c r="B35" s="39" t="s">
        <v>89</v>
      </c>
      <c r="C35" s="1">
        <v>35</v>
      </c>
    </row>
    <row r="36" spans="1:3">
      <c r="A36" s="39">
        <v>10806059</v>
      </c>
      <c r="B36" s="39" t="s">
        <v>90</v>
      </c>
      <c r="C36" s="1">
        <v>36</v>
      </c>
    </row>
    <row r="37" spans="1:3">
      <c r="A37" s="39">
        <v>10806061</v>
      </c>
      <c r="B37" s="39" t="s">
        <v>91</v>
      </c>
      <c r="C37" s="1">
        <v>37</v>
      </c>
    </row>
    <row r="38" spans="1:3">
      <c r="A38" s="39">
        <v>10806062</v>
      </c>
      <c r="B38" s="39" t="s">
        <v>92</v>
      </c>
      <c r="C38" s="1">
        <v>38</v>
      </c>
    </row>
    <row r="39" spans="1:3">
      <c r="A39" s="39">
        <v>10806063</v>
      </c>
      <c r="B39" s="39" t="s">
        <v>93</v>
      </c>
      <c r="C39" s="1">
        <v>39</v>
      </c>
    </row>
    <row r="40" spans="1:3">
      <c r="A40" s="39">
        <v>10806065</v>
      </c>
      <c r="B40" s="39" t="s">
        <v>94</v>
      </c>
      <c r="C40" s="1">
        <v>40</v>
      </c>
    </row>
    <row r="41" spans="1:3">
      <c r="A41" s="39">
        <v>10806066</v>
      </c>
      <c r="B41" s="39" t="s">
        <v>95</v>
      </c>
      <c r="C41" s="1">
        <v>41</v>
      </c>
    </row>
    <row r="42" spans="1:3">
      <c r="A42" s="39">
        <v>10806067</v>
      </c>
      <c r="B42" s="39" t="s">
        <v>96</v>
      </c>
      <c r="C42" s="1">
        <v>42</v>
      </c>
    </row>
    <row r="43" spans="1:3">
      <c r="A43" s="39">
        <v>10806068</v>
      </c>
      <c r="B43" s="39" t="s">
        <v>97</v>
      </c>
      <c r="C43" s="1">
        <v>43</v>
      </c>
    </row>
    <row r="44" spans="1:3">
      <c r="A44" s="39">
        <v>20806001</v>
      </c>
      <c r="B44" s="39" t="s">
        <v>98</v>
      </c>
      <c r="C44" s="1">
        <v>44</v>
      </c>
    </row>
    <row r="45" spans="1:3">
      <c r="A45" s="39">
        <v>20806002</v>
      </c>
      <c r="B45" s="39" t="s">
        <v>99</v>
      </c>
      <c r="C45" s="1">
        <v>45</v>
      </c>
    </row>
    <row r="46" spans="1:3">
      <c r="A46" s="39">
        <v>20806003</v>
      </c>
      <c r="B46" s="39" t="s">
        <v>100</v>
      </c>
      <c r="C46" s="1">
        <v>46</v>
      </c>
    </row>
    <row r="47" spans="1:3">
      <c r="A47" s="39">
        <v>20806004</v>
      </c>
      <c r="B47" s="39" t="s">
        <v>101</v>
      </c>
      <c r="C47" s="1">
        <v>47</v>
      </c>
    </row>
    <row r="48" spans="1:3">
      <c r="A48" s="39">
        <v>20806005</v>
      </c>
      <c r="B48" s="39" t="s">
        <v>102</v>
      </c>
      <c r="C48" s="1">
        <v>48</v>
      </c>
    </row>
    <row r="49" spans="1:3">
      <c r="A49" s="39">
        <v>20806007</v>
      </c>
      <c r="B49" s="39" t="s">
        <v>103</v>
      </c>
      <c r="C49" s="1">
        <v>49</v>
      </c>
    </row>
    <row r="50" spans="1:3">
      <c r="A50" s="39">
        <v>20806008</v>
      </c>
      <c r="B50" s="39" t="s">
        <v>104</v>
      </c>
      <c r="C50" s="1">
        <v>50</v>
      </c>
    </row>
    <row r="51" spans="1:3">
      <c r="A51" s="39">
        <v>20806009</v>
      </c>
      <c r="B51" s="39" t="s">
        <v>105</v>
      </c>
      <c r="C51" s="1">
        <v>51</v>
      </c>
    </row>
    <row r="52" spans="1:3">
      <c r="A52" s="39">
        <v>20806010</v>
      </c>
      <c r="B52" s="39" t="s">
        <v>106</v>
      </c>
      <c r="C52" s="1">
        <v>52</v>
      </c>
    </row>
    <row r="53" spans="1:3">
      <c r="A53" s="39">
        <v>40806002</v>
      </c>
      <c r="B53" s="39" t="s">
        <v>107</v>
      </c>
      <c r="C53" s="1">
        <v>53</v>
      </c>
    </row>
    <row r="54" spans="1:3">
      <c r="A54" s="39">
        <v>40806003</v>
      </c>
      <c r="B54" s="39" t="s">
        <v>108</v>
      </c>
      <c r="C54" s="1">
        <v>54</v>
      </c>
    </row>
    <row r="55" spans="1:3">
      <c r="A55" s="39">
        <v>40806005</v>
      </c>
      <c r="B55" s="39" t="s">
        <v>109</v>
      </c>
      <c r="C55" s="1">
        <v>55</v>
      </c>
    </row>
    <row r="56" spans="1:3">
      <c r="A56" s="39">
        <v>40806006</v>
      </c>
      <c r="B56" s="39" t="s">
        <v>110</v>
      </c>
      <c r="C56" s="1">
        <v>56</v>
      </c>
    </row>
    <row r="57" spans="1:3">
      <c r="A57" s="39">
        <v>40806007</v>
      </c>
      <c r="B57" s="39" t="s">
        <v>111</v>
      </c>
      <c r="C57" s="1">
        <v>57</v>
      </c>
    </row>
    <row r="58" spans="1:3">
      <c r="A58" s="39">
        <v>40806008</v>
      </c>
      <c r="B58" s="39" t="s">
        <v>112</v>
      </c>
      <c r="C58" s="1">
        <v>58</v>
      </c>
    </row>
    <row r="59" spans="1:3">
      <c r="A59" s="39">
        <v>40806010</v>
      </c>
      <c r="B59" s="39" t="s">
        <v>113</v>
      </c>
      <c r="C59" s="1">
        <v>59</v>
      </c>
    </row>
    <row r="60" spans="1:3">
      <c r="A60" s="39">
        <v>40806011</v>
      </c>
      <c r="B60" s="39" t="s">
        <v>114</v>
      </c>
      <c r="C60" s="1">
        <v>60</v>
      </c>
    </row>
    <row r="61" spans="1:3">
      <c r="A61" s="39">
        <v>40806012</v>
      </c>
      <c r="B61" s="39" t="s">
        <v>115</v>
      </c>
      <c r="C61" s="1">
        <v>61</v>
      </c>
    </row>
    <row r="62" spans="1:3">
      <c r="A62" s="39">
        <v>40806013</v>
      </c>
      <c r="B62" s="39" t="s">
        <v>116</v>
      </c>
      <c r="C62" s="1">
        <v>62</v>
      </c>
    </row>
    <row r="63" spans="1:3">
      <c r="A63" s="39">
        <v>40806015</v>
      </c>
      <c r="B63" s="39" t="s">
        <v>117</v>
      </c>
      <c r="C63" s="1">
        <v>63</v>
      </c>
    </row>
    <row r="64" spans="1:3">
      <c r="A64" s="39">
        <v>40806016</v>
      </c>
      <c r="B64" s="39" t="s">
        <v>118</v>
      </c>
      <c r="C64" s="1">
        <v>64</v>
      </c>
    </row>
    <row r="65" spans="1:3">
      <c r="A65" s="39">
        <v>40806017</v>
      </c>
      <c r="B65" s="39" t="s">
        <v>119</v>
      </c>
      <c r="C65" s="1">
        <v>65</v>
      </c>
    </row>
    <row r="66" spans="1:3">
      <c r="A66" s="39">
        <v>40806018</v>
      </c>
      <c r="B66" s="39" t="s">
        <v>120</v>
      </c>
      <c r="C66" s="1">
        <v>66</v>
      </c>
    </row>
    <row r="67" spans="1:3">
      <c r="A67" s="39">
        <v>40806019</v>
      </c>
      <c r="B67" s="39" t="s">
        <v>121</v>
      </c>
      <c r="C67" s="1">
        <v>67</v>
      </c>
    </row>
    <row r="68" spans="1:3">
      <c r="A68" s="39">
        <v>40806021</v>
      </c>
      <c r="B68" s="39" t="s">
        <v>122</v>
      </c>
      <c r="C68" s="1">
        <v>68</v>
      </c>
    </row>
    <row r="69" spans="1:3">
      <c r="A69" s="39">
        <v>40806022</v>
      </c>
      <c r="B69" s="39" t="s">
        <v>123</v>
      </c>
      <c r="C69" s="1">
        <v>69</v>
      </c>
    </row>
    <row r="70" spans="1:3">
      <c r="A70" s="40">
        <v>80690001</v>
      </c>
      <c r="B70" s="40" t="s">
        <v>124</v>
      </c>
      <c r="C70" s="1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List</vt:lpstr>
      <vt:lpstr>name</vt:lpstr>
      <vt:lpstr>List!Criteria</vt:lpstr>
      <vt:lpstr>name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KKD 2011 V.2</cp:lastModifiedBy>
  <cp:lastPrinted>2012-12-12T14:37:06Z</cp:lastPrinted>
  <dcterms:created xsi:type="dcterms:W3CDTF">2006-07-27T03:27:56Z</dcterms:created>
  <dcterms:modified xsi:type="dcterms:W3CDTF">2012-12-25T07:29:37Z</dcterms:modified>
</cp:coreProperties>
</file>