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T-SAT\Downloads\"/>
    </mc:Choice>
  </mc:AlternateContent>
  <xr:revisionPtr revIDLastSave="0" documentId="13_ncr:1_{A9F97A21-F088-4DAE-8A2A-BB4899507B3F}" xr6:coauthVersionLast="47" xr6:coauthVersionMax="47" xr10:uidLastSave="{00000000-0000-0000-0000-000000000000}"/>
  <bookViews>
    <workbookView xWindow="28680" yWindow="-120" windowWidth="20730" windowHeight="11040" activeTab="1" xr2:uid="{3A94D2F1-76EF-4B1B-8EFC-D5663F39540B}"/>
  </bookViews>
  <sheets>
    <sheet name="สิ่งที่ต้องการ" sheetId="5" r:id="rId1"/>
    <sheet name="MainSheet" sheetId="4" r:id="rId2"/>
    <sheet name="7126" sheetId="3" r:id="rId3"/>
    <sheet name="7127" sheetId="2" r:id="rId4"/>
    <sheet name="7128" sheetId="1" r:id="rId5"/>
  </sheets>
  <definedNames>
    <definedName name="_xlnm._FilterDatabase" localSheetId="2" hidden="1">'7126'!$L$13:$L$14</definedName>
    <definedName name="_xlnm._FilterDatabase" localSheetId="3" hidden="1">'7127'!$L$13:$L$14</definedName>
    <definedName name="_xlnm._FilterDatabase" localSheetId="4" hidden="1">'7128'!$L$13:$L$14</definedName>
    <definedName name="_xlnm.Print_Area" localSheetId="2">'7126'!$C$1:$N$72</definedName>
    <definedName name="_xlnm.Print_Area" localSheetId="3">'7127'!$C$1:$N$72</definedName>
    <definedName name="_xlnm.Print_Area" localSheetId="4">'7128'!$C$1:$N$72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3" i="1" l="1"/>
  <c r="M24" i="1"/>
  <c r="M22" i="1"/>
  <c r="M20" i="3"/>
  <c r="M57" i="3" s="1"/>
  <c r="M58" i="3" s="1"/>
  <c r="M21" i="2"/>
  <c r="M20" i="2"/>
  <c r="M57" i="2" s="1"/>
  <c r="M21" i="1"/>
  <c r="M20" i="1"/>
  <c r="M57" i="1" l="1"/>
  <c r="M58" i="1" s="1"/>
  <c r="M59" i="1" s="1"/>
  <c r="M59" i="3"/>
  <c r="M58" i="2"/>
  <c r="M59" i="2" s="1"/>
</calcChain>
</file>

<file path=xl/sharedStrings.xml><?xml version="1.0" encoding="utf-8"?>
<sst xmlns="http://schemas.openxmlformats.org/spreadsheetml/2006/main" count="331" uniqueCount="106">
  <si>
    <t>Page :</t>
  </si>
  <si>
    <t>CAPRE NO :</t>
  </si>
  <si>
    <t xml:space="preserve">  PURCHASE ORDER</t>
  </si>
  <si>
    <t>P/O No.</t>
  </si>
  <si>
    <t>Date</t>
  </si>
  <si>
    <t>SAPRE24-05-7128</t>
  </si>
  <si>
    <t xml:space="preserve">  Credit Term:</t>
  </si>
  <si>
    <t>Refer P/R No :</t>
  </si>
  <si>
    <t>PR24 7128</t>
  </si>
  <si>
    <t xml:space="preserve">Dept.Order : </t>
  </si>
  <si>
    <t>Sales&amp;Purchase</t>
  </si>
  <si>
    <t xml:space="preserve">Item </t>
  </si>
  <si>
    <t>Description</t>
  </si>
  <si>
    <t>Request Date</t>
  </si>
  <si>
    <t>Unit</t>
  </si>
  <si>
    <t>Qty</t>
  </si>
  <si>
    <t>Unit Price(Baht)</t>
  </si>
  <si>
    <t>Amount(Baht)</t>
  </si>
  <si>
    <t>Part no.</t>
  </si>
  <si>
    <t>Part Name .</t>
  </si>
  <si>
    <t>653572800M HOUSING. PASS, FORD P703 CUST-SGCD1 Z14 t 1.30 x 273.00 x Cal</t>
  </si>
  <si>
    <t>Kgs.</t>
  </si>
  <si>
    <t>658874000B INFLATOR BRACKET, TM51C, DCAB SECC1-SD E20/E20 (ZZ20/720) t2.0 x 180.00 x Cail</t>
  </si>
  <si>
    <t xml:space="preserve"> Total</t>
  </si>
  <si>
    <t>VAT  7%</t>
  </si>
  <si>
    <t>Grand Total</t>
  </si>
  <si>
    <t>Notes:</t>
  </si>
  <si>
    <t>1.Delivery: After receive of PO</t>
  </si>
  <si>
    <t>2.Payment term: 30 Days after receiving billing note</t>
  </si>
  <si>
    <t>3.Place of shipment: At Sumino aapico (Thailand) factory</t>
  </si>
  <si>
    <t>ข้อมูลในใบส่ั่งซื้อนี้เป็นข้อมูลส่วนบุคคล กรุณาใช้และเก็บรักษาเป็นความลับ ตามข้อตกลง</t>
  </si>
  <si>
    <t>Issued By :</t>
  </si>
  <si>
    <t xml:space="preserve">                                      Check By :</t>
  </si>
  <si>
    <t xml:space="preserve">             Approved By:</t>
  </si>
  <si>
    <t>SELLER'S ACKNOWLEDGEMENT</t>
  </si>
  <si>
    <t>Date : ………./…….…./…….…</t>
  </si>
  <si>
    <t xml:space="preserve">             Date : ………./…….…./…….…</t>
  </si>
  <si>
    <t>Date : ………/………./………………</t>
  </si>
  <si>
    <t xml:space="preserve">  </t>
  </si>
  <si>
    <t>SAPRE24-05-7127</t>
  </si>
  <si>
    <t>PR24 7127</t>
  </si>
  <si>
    <t>-</t>
  </si>
  <si>
    <t xml:space="preserve">649476300A/6400A    KBEC440R-GX-K2 E16/E166  T:1.20x228xCoil </t>
  </si>
  <si>
    <t xml:space="preserve">649518700A    KBEC440R-GX-K2 E16/E16  T:1.20x108xCoil </t>
  </si>
  <si>
    <t>SAPRE24-05-7126</t>
  </si>
  <si>
    <t>Vendor Name : CENTRAL METALS (THAILAND) LTD.</t>
  </si>
  <si>
    <t xml:space="preserve">639, 644 Soi 5 Moo 4 Bangpoo Industrial Estate, Sukhumvit Road, </t>
  </si>
  <si>
    <t xml:space="preserve"> Praeksa, Muang, Samutprakarn 10280</t>
  </si>
  <si>
    <t>Tel : 02-324-0721-6   Fax : 02-324-0298</t>
  </si>
  <si>
    <t>PR24 7126</t>
  </si>
  <si>
    <t>643811700C/1800C  SECC-VNX E16/16  2.00*198.0*Coil</t>
  </si>
  <si>
    <t>12/1 หมู่ 1 ถนนเพชรเกษม แขวงคลองขวาง เขตภาษีเจริญ 10600</t>
  </si>
  <si>
    <t>บริษัท นาย พร้อมไหมจำกัด (สำนักงานใหญ่)</t>
  </si>
  <si>
    <t xml:space="preserve">
โทร. 02-487-0025-7  แฟกซ์ 02-487-0028
เลขที่ประจำตัวผู้เสียภาษี 1234567890123</t>
  </si>
  <si>
    <t>Vendor Name</t>
  </si>
  <si>
    <t>Vendor Address</t>
  </si>
  <si>
    <t>Vendor Tell</t>
  </si>
  <si>
    <t>L9</t>
  </si>
  <si>
    <t>M9</t>
  </si>
  <si>
    <t>M4</t>
  </si>
  <si>
    <t>D10</t>
  </si>
  <si>
    <t>E11</t>
  </si>
  <si>
    <t>E12</t>
  </si>
  <si>
    <t>M11</t>
  </si>
  <si>
    <t>L13</t>
  </si>
  <si>
    <t>L14</t>
  </si>
  <si>
    <t>D18:D56</t>
  </si>
  <si>
    <t>E18:E56</t>
  </si>
  <si>
    <t>I18:I56</t>
  </si>
  <si>
    <t>J18:J56</t>
  </si>
  <si>
    <t>K18:K56</t>
  </si>
  <si>
    <t>L18:L56</t>
  </si>
  <si>
    <t>M18:M56</t>
  </si>
  <si>
    <t>Notes:1</t>
  </si>
  <si>
    <t>Notes:2</t>
  </si>
  <si>
    <t>Notes:3</t>
  </si>
  <si>
    <t>E62</t>
  </si>
  <si>
    <t>E63</t>
  </si>
  <si>
    <t>E64</t>
  </si>
  <si>
    <t>ลำดับ</t>
  </si>
  <si>
    <t>Credit Term:</t>
  </si>
  <si>
    <t>Dept.Order :</t>
  </si>
  <si>
    <t>Item</t>
  </si>
  <si>
    <t>D8</t>
  </si>
  <si>
    <t>Shipping Address: SAT (Thailand) Co.,Ltd.</t>
  </si>
  <si>
    <t>Shipping Name</t>
  </si>
  <si>
    <t>SAPRE24-05-7120</t>
  </si>
  <si>
    <t>PR24 7124</t>
  </si>
  <si>
    <t>Tel : 02-324-0721-6   Fax : 02-324-0299</t>
  </si>
  <si>
    <t>Tel : 02-324-0721-6   Fax : 02-324-0300</t>
  </si>
  <si>
    <t>PR24 7121</t>
  </si>
  <si>
    <t>SAPRE24-05-7154</t>
  </si>
  <si>
    <t>Tel : 02-324-0721-6   Fax : 02-324-0301</t>
  </si>
  <si>
    <t>PR24 7129</t>
  </si>
  <si>
    <t>Tel : 02-324-0721-6   Fax : 02-324-0302</t>
  </si>
  <si>
    <t>PR24 7130</t>
  </si>
  <si>
    <t>858874000B INFLATOR BRACKET, TM51C,</t>
  </si>
  <si>
    <t>658874000B INFLATOR BRACKET,</t>
  </si>
  <si>
    <t>Tel : 02-324-0721-6   Fax : 02-324-0303</t>
  </si>
  <si>
    <t>PR24 7131</t>
  </si>
  <si>
    <t>858877000B INFLATOR BRACKET, 354</t>
  </si>
  <si>
    <t>858890000B INFLATOR BRACKET, 8008</t>
  </si>
  <si>
    <t>Tel : 02-324-0721-6   Fax : 02-324-0304</t>
  </si>
  <si>
    <t>PR24 7132</t>
  </si>
  <si>
    <t>Tel : 02-324-0721-6   Fax : 02-324-0305</t>
  </si>
  <si>
    <t>PR24 7133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</si>
</sst>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[$-1010000]d/m/yyyy;@"/>
    <numFmt numFmtId="188" formatCode="[$-1010409]d\ mmm\ yy;@"/>
    <numFmt numFmtId="189" formatCode="_-* #,##0_-;\-* #,##0_-;_-* &quot;-&quot;??_-;_-@_-"/>
    <numFmt numFmtId="190" formatCode="[$-409]dd\-mmm\-yy;@"/>
    <numFmt numFmtId="191" formatCode="_(* #,##0.00_);_(* \(#,##0.00\);_(* &quot;-&quot;??_);_(@_)"/>
    <numFmt numFmtId="192" formatCode="d/mm/yy;@"/>
  </numFmts>
  <fonts count="32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2"/>
      <name val="Tahoma"/>
      <family val="2"/>
      <charset val="22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1"/>
      <color theme="1"/>
      <name val="Tahoma"/>
      <family val="2"/>
      <scheme val="minor"/>
    </font>
    <font>
      <i/>
      <sz val="12"/>
      <name val="Tahoma"/>
      <family val="2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Tahoma"/>
      <family val="2"/>
      <scheme val="minor"/>
    </font>
    <font>
      <sz val="12"/>
      <name val="Tahoma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u/>
      <sz val="12"/>
      <name val="Arial"/>
      <family val="2"/>
    </font>
    <font>
      <sz val="11"/>
      <name val="Arial"/>
      <family val="2"/>
    </font>
    <font>
      <sz val="12"/>
      <color rgb="FFFF0000"/>
      <name val="Arial"/>
      <family val="2"/>
    </font>
    <font>
      <sz val="14"/>
      <color rgb="FFFF0000"/>
      <name val="Angsana New"/>
      <family val="1"/>
    </font>
    <font>
      <sz val="11"/>
      <name val="Tahoma"/>
      <family val="2"/>
      <scheme val="minor"/>
    </font>
    <font>
      <sz val="9"/>
      <name val="Arial"/>
      <family val="2"/>
    </font>
    <font>
      <sz val="8"/>
      <name val="Tahoma"/>
      <family val="2"/>
      <scheme val="minor"/>
    </font>
    <font>
      <sz val="11"/>
      <name val="Tahoma"/>
      <family val="2"/>
      <charset val="222"/>
      <scheme val="minor"/>
    </font>
    <font>
      <i/>
      <sz val="11"/>
      <name val="Tahoma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Tahoma"/>
      <family val="2"/>
      <scheme val="minor"/>
    </font>
    <font>
      <b/>
      <i/>
      <sz val="11"/>
      <name val="Arial"/>
      <family val="2"/>
    </font>
    <font>
      <u/>
      <sz val="11"/>
      <name val="Arial"/>
      <family val="2"/>
    </font>
    <font>
      <sz val="11"/>
      <color rgb="FFFF0000"/>
      <name val="Arial"/>
      <family val="2"/>
    </font>
    <font>
      <sz val="11"/>
      <color rgb="FFFF0000"/>
      <name val="Angsana New"/>
      <family val="1"/>
    </font>
    <font>
      <sz val="9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43" fontId="7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388">
    <xf numFmtId="0" fontId="0" fillId="0" borderId="0" xfId="0"/>
    <xf numFmtId="0" fontId="3" fillId="0" borderId="0" xfId="2" applyFont="1" applyAlignment="1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0" fontId="4" fillId="0" borderId="1" xfId="2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0" xfId="2" applyFont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5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4" fillId="0" borderId="4" xfId="2" applyFont="1" applyBorder="1" applyAlignment="1">
      <alignment vertical="center"/>
    </xf>
    <xf numFmtId="0" fontId="5" fillId="0" borderId="0" xfId="2" applyFont="1" applyAlignment="1">
      <alignment horizontal="center" vertical="center"/>
    </xf>
    <xf numFmtId="0" fontId="8" fillId="0" borderId="0" xfId="2" applyFont="1" applyAlignment="1">
      <alignment vertical="center"/>
    </xf>
    <xf numFmtId="0" fontId="11" fillId="0" borderId="0" xfId="2" applyFont="1"/>
    <xf numFmtId="0" fontId="11" fillId="0" borderId="0" xfId="2" applyFont="1" applyAlignment="1">
      <alignment horizontal="left"/>
    </xf>
    <xf numFmtId="0" fontId="3" fillId="0" borderId="0" xfId="2" applyFont="1"/>
    <xf numFmtId="0" fontId="3" fillId="0" borderId="0" xfId="2" applyFont="1" applyAlignment="1">
      <alignment horizontal="center"/>
    </xf>
    <xf numFmtId="0" fontId="12" fillId="0" borderId="0" xfId="2" applyFont="1" applyAlignment="1">
      <alignment vertical="center"/>
    </xf>
    <xf numFmtId="0" fontId="4" fillId="0" borderId="8" xfId="2" applyFont="1" applyBorder="1" applyAlignment="1">
      <alignment vertical="center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9" xfId="2" applyFont="1" applyBorder="1" applyAlignment="1">
      <alignment horizontal="center" vertical="center" shrinkToFit="1"/>
    </xf>
    <xf numFmtId="0" fontId="5" fillId="0" borderId="10" xfId="2" applyFont="1" applyBorder="1" applyAlignment="1">
      <alignment horizontal="center" vertical="center" shrinkToFit="1"/>
    </xf>
    <xf numFmtId="0" fontId="14" fillId="0" borderId="7" xfId="2" applyFont="1" applyBorder="1" applyAlignment="1">
      <alignment horizontal="center" vertical="center" wrapText="1" shrinkToFit="1"/>
    </xf>
    <xf numFmtId="0" fontId="5" fillId="0" borderId="7" xfId="2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/>
    </xf>
    <xf numFmtId="0" fontId="15" fillId="0" borderId="4" xfId="0" quotePrefix="1" applyFont="1" applyBorder="1" applyAlignment="1">
      <alignment horizontal="left" vertical="center"/>
    </xf>
    <xf numFmtId="0" fontId="15" fillId="0" borderId="0" xfId="2" applyFont="1" applyAlignment="1">
      <alignment vertical="center"/>
    </xf>
    <xf numFmtId="0" fontId="15" fillId="0" borderId="0" xfId="0" applyFont="1" applyAlignment="1">
      <alignment horizontal="left" vertical="center"/>
    </xf>
    <xf numFmtId="0" fontId="4" fillId="0" borderId="4" xfId="4" applyFont="1" applyBorder="1" applyAlignment="1">
      <alignment horizontal="left" vertical="center"/>
    </xf>
    <xf numFmtId="0" fontId="4" fillId="0" borderId="11" xfId="4" applyFont="1" applyBorder="1" applyAlignment="1">
      <alignment horizontal="center" vertical="center"/>
    </xf>
    <xf numFmtId="189" fontId="4" fillId="0" borderId="5" xfId="1" applyNumberFormat="1" applyFont="1" applyBorder="1" applyAlignment="1">
      <alignment horizontal="center" vertical="center"/>
    </xf>
    <xf numFmtId="43" fontId="4" fillId="0" borderId="11" xfId="1" applyFont="1" applyBorder="1" applyAlignment="1">
      <alignment vertical="center"/>
    </xf>
    <xf numFmtId="0" fontId="12" fillId="0" borderId="12" xfId="2" applyFont="1" applyBorder="1" applyAlignment="1">
      <alignment vertical="center"/>
    </xf>
    <xf numFmtId="0" fontId="4" fillId="0" borderId="4" xfId="0" applyFont="1" applyBorder="1" applyAlignment="1">
      <alignment horizontal="center"/>
    </xf>
    <xf numFmtId="0" fontId="4" fillId="0" borderId="4" xfId="0" quotePrefix="1" applyFont="1" applyBorder="1" applyAlignment="1">
      <alignment horizontal="left"/>
    </xf>
    <xf numFmtId="0" fontId="4" fillId="0" borderId="0" xfId="2" quotePrefix="1" applyFont="1" applyAlignment="1">
      <alignment horizontal="left" vertical="center"/>
    </xf>
    <xf numFmtId="0" fontId="4" fillId="0" borderId="4" xfId="4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43" fontId="4" fillId="0" borderId="11" xfId="2" applyNumberFormat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190" fontId="4" fillId="0" borderId="0" xfId="2" applyNumberFormat="1" applyFont="1" applyAlignment="1">
      <alignment horizontal="left" vertical="center"/>
    </xf>
    <xf numFmtId="0" fontId="4" fillId="0" borderId="11" xfId="4" applyFont="1" applyBorder="1" applyAlignment="1">
      <alignment horizontal="left" vertical="center"/>
    </xf>
    <xf numFmtId="43" fontId="4" fillId="0" borderId="11" xfId="1" applyFont="1" applyBorder="1" applyAlignment="1">
      <alignment horizontal="left" vertical="center"/>
    </xf>
    <xf numFmtId="43" fontId="4" fillId="0" borderId="11" xfId="2" applyNumberFormat="1" applyFont="1" applyBorder="1" applyAlignment="1">
      <alignment horizontal="left" vertical="center"/>
    </xf>
    <xf numFmtId="0" fontId="16" fillId="0" borderId="4" xfId="0" quotePrefix="1" applyFont="1" applyBorder="1" applyAlignment="1">
      <alignment horizontal="left" vertical="center"/>
    </xf>
    <xf numFmtId="3" fontId="4" fillId="0" borderId="0" xfId="2" applyNumberFormat="1" applyFont="1" applyAlignment="1">
      <alignment horizontal="left" vertical="center"/>
    </xf>
    <xf numFmtId="3" fontId="4" fillId="0" borderId="11" xfId="1" applyNumberFormat="1" applyFont="1" applyBorder="1" applyAlignment="1">
      <alignment horizontal="center" vertical="center"/>
    </xf>
    <xf numFmtId="43" fontId="4" fillId="0" borderId="4" xfId="1" quotePrefix="1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43" fontId="4" fillId="0" borderId="11" xfId="1" quotePrefix="1" applyFont="1" applyBorder="1" applyAlignment="1">
      <alignment horizontal="left" vertical="center"/>
    </xf>
    <xf numFmtId="0" fontId="4" fillId="0" borderId="0" xfId="0" quotePrefix="1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4" xfId="2" applyFont="1" applyBorder="1" applyAlignment="1">
      <alignment horizontal="left" vertical="center"/>
    </xf>
    <xf numFmtId="43" fontId="4" fillId="0" borderId="4" xfId="1" applyFont="1" applyBorder="1" applyAlignment="1">
      <alignment horizontal="left" vertical="center"/>
    </xf>
    <xf numFmtId="0" fontId="10" fillId="0" borderId="0" xfId="0" applyFont="1"/>
    <xf numFmtId="0" fontId="4" fillId="0" borderId="5" xfId="5" quotePrefix="1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43" fontId="4" fillId="0" borderId="4" xfId="1" applyFont="1" applyBorder="1" applyAlignment="1">
      <alignment horizontal="center" vertical="center"/>
    </xf>
    <xf numFmtId="39" fontId="4" fillId="0" borderId="4" xfId="1" applyNumberFormat="1" applyFont="1" applyBorder="1" applyAlignment="1">
      <alignment vertical="center"/>
    </xf>
    <xf numFmtId="0" fontId="4" fillId="0" borderId="5" xfId="2" applyFont="1" applyBorder="1" applyAlignment="1">
      <alignment horizontal="left" vertical="center"/>
    </xf>
    <xf numFmtId="3" fontId="4" fillId="0" borderId="4" xfId="1" applyNumberFormat="1" applyFont="1" applyBorder="1" applyAlignment="1">
      <alignment horizontal="center" vertical="center"/>
    </xf>
    <xf numFmtId="191" fontId="4" fillId="0" borderId="11" xfId="2" applyNumberFormat="1" applyFont="1" applyBorder="1" applyAlignment="1">
      <alignment horizontal="center" vertical="center"/>
    </xf>
    <xf numFmtId="0" fontId="4" fillId="0" borderId="0" xfId="2" applyFont="1" applyAlignment="1">
      <alignment horizontal="left"/>
    </xf>
    <xf numFmtId="188" fontId="4" fillId="0" borderId="0" xfId="2" applyNumberFormat="1" applyFont="1" applyAlignment="1">
      <alignment horizontal="left"/>
    </xf>
    <xf numFmtId="0" fontId="4" fillId="0" borderId="4" xfId="4" applyFont="1" applyBorder="1" applyAlignment="1">
      <alignment horizontal="center"/>
    </xf>
    <xf numFmtId="3" fontId="4" fillId="0" borderId="4" xfId="1" applyNumberFormat="1" applyFont="1" applyBorder="1" applyAlignment="1">
      <alignment horizontal="center"/>
    </xf>
    <xf numFmtId="3" fontId="4" fillId="0" borderId="11" xfId="1" applyNumberFormat="1" applyFont="1" applyBorder="1" applyAlignment="1">
      <alignment horizontal="center"/>
    </xf>
    <xf numFmtId="39" fontId="4" fillId="0" borderId="4" xfId="1" applyNumberFormat="1" applyFont="1" applyBorder="1" applyAlignment="1"/>
    <xf numFmtId="0" fontId="4" fillId="0" borderId="0" xfId="2" quotePrefix="1" applyFont="1" applyAlignment="1">
      <alignment horizontal="left"/>
    </xf>
    <xf numFmtId="0" fontId="4" fillId="0" borderId="4" xfId="4" applyFont="1" applyBorder="1"/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5" xfId="5" quotePrefix="1" applyNumberFormat="1" applyFont="1" applyBorder="1" applyAlignment="1">
      <alignment horizontal="left"/>
    </xf>
    <xf numFmtId="192" fontId="4" fillId="0" borderId="4" xfId="0" applyNumberFormat="1" applyFont="1" applyBorder="1"/>
    <xf numFmtId="0" fontId="4" fillId="0" borderId="0" xfId="0" quotePrefix="1" applyFont="1" applyAlignment="1">
      <alignment horizontal="left"/>
    </xf>
    <xf numFmtId="0" fontId="4" fillId="0" borderId="4" xfId="2" applyFont="1" applyBorder="1" applyAlignment="1">
      <alignment horizontal="left"/>
    </xf>
    <xf numFmtId="3" fontId="4" fillId="0" borderId="4" xfId="1" quotePrefix="1" applyNumberFormat="1" applyFont="1" applyBorder="1" applyAlignment="1">
      <alignment horizontal="center"/>
    </xf>
    <xf numFmtId="3" fontId="4" fillId="0" borderId="11" xfId="1" quotePrefix="1" applyNumberFormat="1" applyFont="1" applyBorder="1" applyAlignment="1">
      <alignment horizontal="center"/>
    </xf>
    <xf numFmtId="43" fontId="4" fillId="0" borderId="4" xfId="1" applyFont="1" applyBorder="1" applyAlignment="1">
      <alignment horizontal="center"/>
    </xf>
    <xf numFmtId="0" fontId="4" fillId="0" borderId="4" xfId="2" applyFont="1" applyBorder="1"/>
    <xf numFmtId="43" fontId="4" fillId="0" borderId="4" xfId="1" applyFont="1" applyBorder="1" applyAlignment="1"/>
    <xf numFmtId="0" fontId="4" fillId="0" borderId="4" xfId="4" applyFont="1" applyBorder="1" applyAlignment="1">
      <alignment vertical="center"/>
    </xf>
    <xf numFmtId="0" fontId="4" fillId="0" borderId="0" xfId="5" applyNumberFormat="1" applyFont="1" applyBorder="1" applyAlignment="1">
      <alignment horizontal="left"/>
    </xf>
    <xf numFmtId="0" fontId="10" fillId="0" borderId="4" xfId="0" applyFont="1" applyBorder="1"/>
    <xf numFmtId="43" fontId="4" fillId="0" borderId="4" xfId="1" quotePrefix="1" applyFont="1" applyBorder="1" applyAlignment="1">
      <alignment horizontal="right"/>
    </xf>
    <xf numFmtId="0" fontId="4" fillId="0" borderId="5" xfId="2" applyFont="1" applyBorder="1" applyAlignment="1">
      <alignment horizontal="left"/>
    </xf>
    <xf numFmtId="0" fontId="4" fillId="0" borderId="4" xfId="2" quotePrefix="1" applyFont="1" applyBorder="1" applyAlignment="1">
      <alignment horizontal="left"/>
    </xf>
    <xf numFmtId="0" fontId="4" fillId="0" borderId="11" xfId="4" applyFont="1" applyBorder="1" applyAlignment="1">
      <alignment horizontal="center"/>
    </xf>
    <xf numFmtId="37" fontId="4" fillId="0" borderId="0" xfId="1" quotePrefix="1" applyNumberFormat="1" applyFont="1" applyBorder="1" applyAlignment="1">
      <alignment horizontal="center"/>
    </xf>
    <xf numFmtId="37" fontId="4" fillId="0" borderId="5" xfId="1" applyNumberFormat="1" applyFont="1" applyBorder="1" applyAlignment="1">
      <alignment horizontal="center" vertical="center"/>
    </xf>
    <xf numFmtId="43" fontId="4" fillId="0" borderId="4" xfId="1" applyFont="1" applyBorder="1" applyAlignment="1">
      <alignment vertical="center"/>
    </xf>
    <xf numFmtId="0" fontId="4" fillId="0" borderId="4" xfId="2" quotePrefix="1" applyFont="1" applyBorder="1" applyAlignment="1">
      <alignment horizontal="left" vertical="center"/>
    </xf>
    <xf numFmtId="37" fontId="4" fillId="0" borderId="0" xfId="1" quotePrefix="1" applyNumberFormat="1" applyFont="1" applyBorder="1" applyAlignment="1">
      <alignment horizontal="center" vertical="center"/>
    </xf>
    <xf numFmtId="43" fontId="4" fillId="0" borderId="11" xfId="1" quotePrefix="1" applyFont="1" applyBorder="1" applyAlignment="1">
      <alignment vertical="center"/>
    </xf>
    <xf numFmtId="0" fontId="10" fillId="0" borderId="5" xfId="0" quotePrefix="1" applyFont="1" applyBorder="1" applyAlignment="1">
      <alignment horizontal="left" vertical="center"/>
    </xf>
    <xf numFmtId="43" fontId="4" fillId="0" borderId="4" xfId="1" quotePrefix="1" applyFont="1" applyBorder="1" applyAlignment="1">
      <alignment horizontal="right" vertical="center"/>
    </xf>
    <xf numFmtId="43" fontId="4" fillId="0" borderId="11" xfId="2" applyNumberFormat="1" applyFont="1" applyBorder="1" applyAlignment="1">
      <alignment vertical="center"/>
    </xf>
    <xf numFmtId="0" fontId="4" fillId="0" borderId="3" xfId="2" applyFont="1" applyBorder="1" applyAlignment="1">
      <alignment vertical="center"/>
    </xf>
    <xf numFmtId="43" fontId="6" fillId="0" borderId="6" xfId="5" applyFont="1" applyBorder="1" applyAlignment="1">
      <alignment horizontal="left" vertical="center"/>
    </xf>
    <xf numFmtId="43" fontId="9" fillId="0" borderId="7" xfId="5" quotePrefix="1" applyFont="1" applyBorder="1" applyAlignment="1">
      <alignment vertical="center"/>
    </xf>
    <xf numFmtId="0" fontId="4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/>
    </xf>
    <xf numFmtId="43" fontId="9" fillId="0" borderId="7" xfId="5" applyFont="1" applyBorder="1" applyAlignment="1">
      <alignment vertical="center"/>
    </xf>
    <xf numFmtId="0" fontId="4" fillId="0" borderId="13" xfId="2" applyFont="1" applyBorder="1" applyAlignment="1">
      <alignment vertical="center"/>
    </xf>
    <xf numFmtId="15" fontId="4" fillId="0" borderId="13" xfId="2" applyNumberFormat="1" applyFont="1" applyBorder="1" applyAlignment="1">
      <alignment horizontal="left" vertical="center"/>
    </xf>
    <xf numFmtId="15" fontId="4" fillId="0" borderId="13" xfId="2" applyNumberFormat="1" applyFont="1" applyBorder="1" applyAlignment="1">
      <alignment vertical="center"/>
    </xf>
    <xf numFmtId="0" fontId="4" fillId="0" borderId="13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43" fontId="4" fillId="0" borderId="6" xfId="5" applyFont="1" applyBorder="1" applyAlignment="1">
      <alignment horizontal="center" vertical="center"/>
    </xf>
    <xf numFmtId="43" fontId="4" fillId="0" borderId="7" xfId="5" applyFont="1" applyBorder="1" applyAlignment="1">
      <alignment vertical="center"/>
    </xf>
    <xf numFmtId="0" fontId="5" fillId="0" borderId="4" xfId="2" applyFont="1" applyBorder="1" applyAlignment="1">
      <alignment vertical="center"/>
    </xf>
    <xf numFmtId="15" fontId="4" fillId="0" borderId="0" xfId="2" applyNumberFormat="1" applyFont="1" applyAlignment="1">
      <alignment horizontal="left" vertical="center"/>
    </xf>
    <xf numFmtId="15" fontId="4" fillId="0" borderId="0" xfId="2" applyNumberFormat="1" applyFont="1" applyAlignment="1">
      <alignment vertical="center"/>
    </xf>
    <xf numFmtId="0" fontId="5" fillId="0" borderId="2" xfId="2" applyFont="1" applyBorder="1" applyAlignment="1">
      <alignment horizontal="center" vertical="center"/>
    </xf>
    <xf numFmtId="15" fontId="17" fillId="0" borderId="0" xfId="2" applyNumberFormat="1" applyFont="1" applyAlignment="1">
      <alignment vertical="center"/>
    </xf>
    <xf numFmtId="0" fontId="4" fillId="0" borderId="4" xfId="6" applyFont="1" applyBorder="1" applyAlignment="1">
      <alignment vertical="center"/>
    </xf>
    <xf numFmtId="0" fontId="18" fillId="0" borderId="4" xfId="2" applyFont="1" applyBorder="1" applyAlignment="1">
      <alignment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2" xfId="2" applyFont="1" applyBorder="1" applyAlignment="1">
      <alignment horizontal="left" vertical="center"/>
    </xf>
    <xf numFmtId="0" fontId="5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/>
    </xf>
    <xf numFmtId="0" fontId="5" fillId="0" borderId="5" xfId="2" applyFont="1" applyBorder="1" applyAlignment="1">
      <alignment horizontal="center" vertical="center"/>
    </xf>
    <xf numFmtId="0" fontId="4" fillId="0" borderId="0" xfId="2" applyFont="1"/>
    <xf numFmtId="0" fontId="4" fillId="0" borderId="5" xfId="2" applyFont="1" applyBorder="1" applyAlignment="1">
      <alignment horizontal="center"/>
    </xf>
    <xf numFmtId="0" fontId="4" fillId="0" borderId="5" xfId="2" applyFont="1" applyBorder="1"/>
    <xf numFmtId="0" fontId="4" fillId="0" borderId="13" xfId="2" applyFont="1" applyBorder="1" applyAlignment="1">
      <alignment horizontal="left" vertical="center"/>
    </xf>
    <xf numFmtId="0" fontId="4" fillId="0" borderId="14" xfId="2" applyFont="1" applyBorder="1" applyAlignment="1">
      <alignment vertical="center"/>
    </xf>
    <xf numFmtId="0" fontId="3" fillId="0" borderId="5" xfId="2" applyFont="1" applyBorder="1" applyAlignment="1">
      <alignment vertical="center"/>
    </xf>
    <xf numFmtId="0" fontId="16" fillId="0" borderId="8" xfId="2" applyFont="1" applyBorder="1" applyAlignment="1">
      <alignment vertical="center"/>
    </xf>
    <xf numFmtId="0" fontId="16" fillId="0" borderId="13" xfId="2" applyFont="1" applyBorder="1" applyAlignment="1">
      <alignment vertical="center"/>
    </xf>
    <xf numFmtId="0" fontId="16" fillId="0" borderId="13" xfId="2" applyFont="1" applyBorder="1" applyAlignment="1">
      <alignment horizontal="left" vertical="center"/>
    </xf>
    <xf numFmtId="0" fontId="16" fillId="0" borderId="13" xfId="2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19" fillId="0" borderId="0" xfId="2" applyFont="1" applyAlignment="1">
      <alignment vertical="center"/>
    </xf>
    <xf numFmtId="0" fontId="19" fillId="0" borderId="0" xfId="2" applyFont="1" applyAlignment="1">
      <alignment horizontal="left" vertical="center"/>
    </xf>
    <xf numFmtId="0" fontId="19" fillId="0" borderId="0" xfId="2" applyFont="1" applyAlignment="1">
      <alignment horizontal="center" vertical="center"/>
    </xf>
    <xf numFmtId="0" fontId="3" fillId="0" borderId="0" xfId="7" applyFont="1" applyAlignment="1">
      <alignment vertical="center"/>
    </xf>
    <xf numFmtId="0" fontId="3" fillId="0" borderId="0" xfId="7" applyFont="1" applyAlignment="1">
      <alignment horizontal="left" vertical="center"/>
    </xf>
    <xf numFmtId="0" fontId="3" fillId="0" borderId="0" xfId="7" applyFont="1" applyAlignment="1">
      <alignment horizontal="center" vertical="center"/>
    </xf>
    <xf numFmtId="0" fontId="4" fillId="0" borderId="1" xfId="7" applyFont="1" applyBorder="1" applyAlignment="1">
      <alignment vertical="center"/>
    </xf>
    <xf numFmtId="0" fontId="4" fillId="0" borderId="2" xfId="7" applyFont="1" applyBorder="1" applyAlignment="1">
      <alignment vertical="center"/>
    </xf>
    <xf numFmtId="0" fontId="4" fillId="0" borderId="2" xfId="7" applyFont="1" applyBorder="1" applyAlignment="1">
      <alignment horizontal="left" vertical="center"/>
    </xf>
    <xf numFmtId="0" fontId="4" fillId="0" borderId="2" xfId="7" applyFont="1" applyBorder="1" applyAlignment="1">
      <alignment horizontal="center" vertical="center"/>
    </xf>
    <xf numFmtId="0" fontId="4" fillId="0" borderId="3" xfId="7" quotePrefix="1" applyFont="1" applyBorder="1" applyAlignment="1">
      <alignment horizontal="right" vertical="center"/>
    </xf>
    <xf numFmtId="0" fontId="4" fillId="0" borderId="0" xfId="7" applyFont="1" applyAlignment="1">
      <alignment horizontal="left" vertical="center"/>
    </xf>
    <xf numFmtId="0" fontId="4" fillId="0" borderId="0" xfId="7" applyFont="1" applyAlignment="1">
      <alignment horizontal="center" vertical="center"/>
    </xf>
    <xf numFmtId="0" fontId="4" fillId="0" borderId="0" xfId="7" applyFont="1" applyAlignment="1">
      <alignment vertical="center"/>
    </xf>
    <xf numFmtId="0" fontId="4" fillId="0" borderId="5" xfId="7" applyFont="1" applyBorder="1" applyAlignment="1">
      <alignment vertical="center"/>
    </xf>
    <xf numFmtId="0" fontId="5" fillId="0" borderId="0" xfId="7" applyFont="1" applyAlignment="1">
      <alignment vertical="center"/>
    </xf>
    <xf numFmtId="0" fontId="5" fillId="0" borderId="0" xfId="7" applyFont="1" applyAlignment="1">
      <alignment horizontal="left" vertical="center"/>
    </xf>
    <xf numFmtId="0" fontId="4" fillId="0" borderId="4" xfId="7" applyFont="1" applyBorder="1" applyAlignment="1">
      <alignment vertical="center"/>
    </xf>
    <xf numFmtId="0" fontId="5" fillId="0" borderId="0" xfId="7" applyFont="1" applyAlignment="1">
      <alignment horizontal="center" vertical="center"/>
    </xf>
    <xf numFmtId="0" fontId="8" fillId="0" borderId="0" xfId="7" applyFont="1" applyAlignment="1">
      <alignment vertical="center"/>
    </xf>
    <xf numFmtId="0" fontId="11" fillId="0" borderId="0" xfId="7" applyFont="1"/>
    <xf numFmtId="0" fontId="11" fillId="0" borderId="0" xfId="7" applyFont="1" applyAlignment="1">
      <alignment horizontal="left"/>
    </xf>
    <xf numFmtId="0" fontId="3" fillId="0" borderId="0" xfId="7" applyFont="1"/>
    <xf numFmtId="0" fontId="3" fillId="0" borderId="0" xfId="7" applyFont="1" applyAlignment="1">
      <alignment horizontal="center"/>
    </xf>
    <xf numFmtId="0" fontId="12" fillId="0" borderId="0" xfId="7" applyFont="1" applyAlignment="1">
      <alignment vertical="center"/>
    </xf>
    <xf numFmtId="0" fontId="4" fillId="0" borderId="8" xfId="7" applyFont="1" applyBorder="1" applyAlignment="1">
      <alignment vertical="center"/>
    </xf>
    <xf numFmtId="0" fontId="13" fillId="0" borderId="5" xfId="7" applyFont="1" applyBorder="1" applyAlignment="1">
      <alignment horizontal="left"/>
    </xf>
    <xf numFmtId="0" fontId="5" fillId="0" borderId="6" xfId="7" applyFont="1" applyBorder="1" applyAlignment="1">
      <alignment horizontal="center" vertical="center" shrinkToFit="1"/>
    </xf>
    <xf numFmtId="0" fontId="5" fillId="0" borderId="6" xfId="7" applyFont="1" applyBorder="1" applyAlignment="1">
      <alignment horizontal="center" vertical="center" shrinkToFit="1"/>
    </xf>
    <xf numFmtId="0" fontId="5" fillId="0" borderId="9" xfId="7" applyFont="1" applyBorder="1" applyAlignment="1">
      <alignment horizontal="center" vertical="center" shrinkToFit="1"/>
    </xf>
    <xf numFmtId="0" fontId="5" fillId="0" borderId="10" xfId="7" applyFont="1" applyBorder="1" applyAlignment="1">
      <alignment horizontal="center" vertical="center" shrinkToFit="1"/>
    </xf>
    <xf numFmtId="0" fontId="14" fillId="0" borderId="7" xfId="7" applyFont="1" applyBorder="1" applyAlignment="1">
      <alignment horizontal="center" vertical="center" wrapText="1" shrinkToFit="1"/>
    </xf>
    <xf numFmtId="0" fontId="5" fillId="0" borderId="7" xfId="7" applyFont="1" applyBorder="1" applyAlignment="1">
      <alignment horizontal="center" vertical="center" shrinkToFit="1"/>
    </xf>
    <xf numFmtId="0" fontId="15" fillId="0" borderId="0" xfId="7" applyFont="1" applyAlignment="1">
      <alignment vertical="center"/>
    </xf>
    <xf numFmtId="0" fontId="12" fillId="0" borderId="12" xfId="7" applyFont="1" applyBorder="1" applyAlignment="1">
      <alignment vertical="center"/>
    </xf>
    <xf numFmtId="0" fontId="4" fillId="0" borderId="0" xfId="7" quotePrefix="1" applyFont="1" applyAlignment="1">
      <alignment horizontal="left" vertical="center"/>
    </xf>
    <xf numFmtId="43" fontId="4" fillId="0" borderId="11" xfId="7" applyNumberFormat="1" applyFont="1" applyBorder="1" applyAlignment="1">
      <alignment horizontal="center" vertical="center"/>
    </xf>
    <xf numFmtId="190" fontId="4" fillId="0" borderId="0" xfId="7" applyNumberFormat="1" applyFont="1" applyAlignment="1">
      <alignment horizontal="left" vertical="center"/>
    </xf>
    <xf numFmtId="43" fontId="4" fillId="0" borderId="11" xfId="7" applyNumberFormat="1" applyFont="1" applyBorder="1" applyAlignment="1">
      <alignment horizontal="left" vertical="center"/>
    </xf>
    <xf numFmtId="3" fontId="4" fillId="0" borderId="0" xfId="7" applyNumberFormat="1" applyFont="1" applyAlignment="1">
      <alignment horizontal="left" vertical="center"/>
    </xf>
    <xf numFmtId="0" fontId="4" fillId="0" borderId="4" xfId="7" applyFont="1" applyBorder="1" applyAlignment="1">
      <alignment horizontal="left" vertical="center"/>
    </xf>
    <xf numFmtId="0" fontId="4" fillId="0" borderId="5" xfId="7" applyFont="1" applyBorder="1" applyAlignment="1">
      <alignment horizontal="left" vertical="center"/>
    </xf>
    <xf numFmtId="191" fontId="4" fillId="0" borderId="11" xfId="7" applyNumberFormat="1" applyFont="1" applyBorder="1" applyAlignment="1">
      <alignment horizontal="center" vertical="center"/>
    </xf>
    <xf numFmtId="0" fontId="4" fillId="0" borderId="0" xfId="7" applyFont="1" applyAlignment="1">
      <alignment horizontal="left"/>
    </xf>
    <xf numFmtId="188" fontId="4" fillId="0" borderId="0" xfId="7" applyNumberFormat="1" applyFont="1" applyAlignment="1">
      <alignment horizontal="left"/>
    </xf>
    <xf numFmtId="0" fontId="4" fillId="0" borderId="0" xfId="7" quotePrefix="1" applyFont="1" applyAlignment="1">
      <alignment horizontal="left"/>
    </xf>
    <xf numFmtId="0" fontId="4" fillId="0" borderId="4" xfId="7" applyFont="1" applyBorder="1" applyAlignment="1">
      <alignment horizontal="left"/>
    </xf>
    <xf numFmtId="0" fontId="4" fillId="0" borderId="4" xfId="7" applyFont="1" applyBorder="1"/>
    <xf numFmtId="0" fontId="4" fillId="0" borderId="5" xfId="7" applyFont="1" applyBorder="1" applyAlignment="1">
      <alignment horizontal="left"/>
    </xf>
    <xf numFmtId="0" fontId="4" fillId="0" borderId="4" xfId="7" quotePrefix="1" applyFont="1" applyBorder="1" applyAlignment="1">
      <alignment horizontal="left"/>
    </xf>
    <xf numFmtId="0" fontId="4" fillId="0" borderId="4" xfId="7" quotePrefix="1" applyFont="1" applyBorder="1" applyAlignment="1">
      <alignment horizontal="left" vertical="center"/>
    </xf>
    <xf numFmtId="43" fontId="4" fillId="0" borderId="11" xfId="7" applyNumberFormat="1" applyFont="1" applyBorder="1" applyAlignment="1">
      <alignment vertical="center"/>
    </xf>
    <xf numFmtId="0" fontId="4" fillId="0" borderId="3" xfId="7" applyFont="1" applyBorder="1" applyAlignment="1">
      <alignment vertical="center"/>
    </xf>
    <xf numFmtId="0" fontId="4" fillId="0" borderId="5" xfId="7" applyFont="1" applyBorder="1" applyAlignment="1">
      <alignment horizontal="center" vertical="center"/>
    </xf>
    <xf numFmtId="0" fontId="6" fillId="0" borderId="6" xfId="7" applyFont="1" applyBorder="1" applyAlignment="1">
      <alignment horizontal="left" vertical="center"/>
    </xf>
    <xf numFmtId="0" fontId="4" fillId="0" borderId="13" xfId="7" applyFont="1" applyBorder="1" applyAlignment="1">
      <alignment vertical="center"/>
    </xf>
    <xf numFmtId="15" fontId="4" fillId="0" borderId="13" xfId="7" applyNumberFormat="1" applyFont="1" applyBorder="1" applyAlignment="1">
      <alignment horizontal="left" vertical="center"/>
    </xf>
    <xf numFmtId="15" fontId="4" fillId="0" borderId="13" xfId="7" applyNumberFormat="1" applyFont="1" applyBorder="1" applyAlignment="1">
      <alignment vertical="center"/>
    </xf>
    <xf numFmtId="0" fontId="4" fillId="0" borderId="13" xfId="7" applyFont="1" applyBorder="1" applyAlignment="1">
      <alignment horizontal="center" vertical="center"/>
    </xf>
    <xf numFmtId="0" fontId="4" fillId="0" borderId="14" xfId="7" applyFont="1" applyBorder="1" applyAlignment="1">
      <alignment horizontal="center" vertical="center"/>
    </xf>
    <xf numFmtId="0" fontId="5" fillId="0" borderId="4" xfId="7" applyFont="1" applyBorder="1" applyAlignment="1">
      <alignment vertical="center"/>
    </xf>
    <xf numFmtId="15" fontId="4" fillId="0" borderId="0" xfId="7" applyNumberFormat="1" applyFont="1" applyAlignment="1">
      <alignment horizontal="left" vertical="center"/>
    </xf>
    <xf numFmtId="15" fontId="4" fillId="0" borderId="0" xfId="7" applyNumberFormat="1" applyFont="1" applyAlignment="1">
      <alignment vertical="center"/>
    </xf>
    <xf numFmtId="0" fontId="5" fillId="0" borderId="2" xfId="7" applyFont="1" applyBorder="1" applyAlignment="1">
      <alignment horizontal="center" vertical="center"/>
    </xf>
    <xf numFmtId="15" fontId="17" fillId="0" borderId="0" xfId="7" applyNumberFormat="1" applyFont="1" applyAlignment="1">
      <alignment vertical="center"/>
    </xf>
    <xf numFmtId="0" fontId="18" fillId="0" borderId="4" xfId="7" applyFont="1" applyBorder="1" applyAlignment="1">
      <alignment vertical="center"/>
    </xf>
    <xf numFmtId="0" fontId="5" fillId="0" borderId="1" xfId="7" applyFont="1" applyBorder="1" applyAlignment="1">
      <alignment vertical="center"/>
    </xf>
    <xf numFmtId="0" fontId="5" fillId="0" borderId="2" xfId="7" applyFont="1" applyBorder="1" applyAlignment="1">
      <alignment vertical="center"/>
    </xf>
    <xf numFmtId="0" fontId="5" fillId="0" borderId="2" xfId="7" applyFont="1" applyBorder="1" applyAlignment="1">
      <alignment horizontal="left" vertical="center"/>
    </xf>
    <xf numFmtId="0" fontId="5" fillId="0" borderId="3" xfId="7" applyFont="1" applyBorder="1" applyAlignment="1">
      <alignment horizontal="center" vertical="center"/>
    </xf>
    <xf numFmtId="0" fontId="5" fillId="0" borderId="2" xfId="7" applyFont="1" applyBorder="1" applyAlignment="1">
      <alignment horizontal="left" vertical="center"/>
    </xf>
    <xf numFmtId="0" fontId="5" fillId="0" borderId="5" xfId="7" applyFont="1" applyBorder="1" applyAlignment="1">
      <alignment horizontal="center" vertical="center"/>
    </xf>
    <xf numFmtId="0" fontId="4" fillId="0" borderId="0" xfId="7" applyFont="1"/>
    <xf numFmtId="0" fontId="4" fillId="0" borderId="5" xfId="7" applyFont="1" applyBorder="1" applyAlignment="1">
      <alignment horizontal="center"/>
    </xf>
    <xf numFmtId="0" fontId="4" fillId="0" borderId="5" xfId="7" applyFont="1" applyBorder="1"/>
    <xf numFmtId="0" fontId="4" fillId="0" borderId="13" xfId="7" applyFont="1" applyBorder="1" applyAlignment="1">
      <alignment horizontal="left" vertical="center"/>
    </xf>
    <xf numFmtId="0" fontId="4" fillId="0" borderId="14" xfId="7" applyFont="1" applyBorder="1" applyAlignment="1">
      <alignment vertical="center"/>
    </xf>
    <xf numFmtId="0" fontId="3" fillId="0" borderId="5" xfId="7" applyFont="1" applyBorder="1" applyAlignment="1">
      <alignment vertical="center"/>
    </xf>
    <xf numFmtId="0" fontId="16" fillId="0" borderId="8" xfId="7" applyFont="1" applyBorder="1" applyAlignment="1">
      <alignment vertical="center"/>
    </xf>
    <xf numFmtId="0" fontId="16" fillId="0" borderId="13" xfId="7" applyFont="1" applyBorder="1" applyAlignment="1">
      <alignment vertical="center"/>
    </xf>
    <xf numFmtId="0" fontId="16" fillId="0" borderId="13" xfId="7" applyFont="1" applyBorder="1" applyAlignment="1">
      <alignment horizontal="left" vertical="center"/>
    </xf>
    <xf numFmtId="0" fontId="16" fillId="0" borderId="13" xfId="7" applyFont="1" applyBorder="1" applyAlignment="1">
      <alignment horizontal="center" vertical="center"/>
    </xf>
    <xf numFmtId="0" fontId="19" fillId="0" borderId="0" xfId="7" applyFont="1" applyAlignment="1">
      <alignment vertical="center"/>
    </xf>
    <xf numFmtId="0" fontId="19" fillId="0" borderId="0" xfId="7" applyFont="1" applyAlignment="1">
      <alignment horizontal="left" vertical="center"/>
    </xf>
    <xf numFmtId="0" fontId="19" fillId="0" borderId="0" xfId="7" applyFont="1" applyAlignment="1">
      <alignment horizontal="center" vertical="center"/>
    </xf>
    <xf numFmtId="0" fontId="16" fillId="0" borderId="4" xfId="7" applyFont="1" applyBorder="1" applyAlignment="1">
      <alignment horizontal="left" vertical="center"/>
    </xf>
    <xf numFmtId="0" fontId="16" fillId="0" borderId="0" xfId="7" applyFont="1" applyAlignment="1">
      <alignment horizontal="centerContinuous" vertical="center"/>
    </xf>
    <xf numFmtId="0" fontId="16" fillId="0" borderId="0" xfId="7" applyFont="1" applyAlignment="1">
      <alignment horizontal="left" vertical="center"/>
    </xf>
    <xf numFmtId="0" fontId="16" fillId="0" borderId="0" xfId="7" applyFont="1" applyAlignment="1">
      <alignment horizontal="center" vertical="center"/>
    </xf>
    <xf numFmtId="0" fontId="16" fillId="0" borderId="4" xfId="7" applyFont="1" applyBorder="1" applyAlignment="1">
      <alignment vertical="center"/>
    </xf>
    <xf numFmtId="0" fontId="16" fillId="0" borderId="0" xfId="7" applyFont="1" applyAlignment="1">
      <alignment vertical="center"/>
    </xf>
    <xf numFmtId="0" fontId="16" fillId="0" borderId="4" xfId="7" applyFont="1" applyBorder="1" applyAlignment="1">
      <alignment horizontal="center" vertical="center"/>
    </xf>
    <xf numFmtId="0" fontId="16" fillId="0" borderId="0" xfId="7" applyFont="1" applyBorder="1" applyAlignment="1">
      <alignment horizontal="center" vertical="center"/>
    </xf>
    <xf numFmtId="14" fontId="0" fillId="0" borderId="0" xfId="0" applyNumberFormat="1"/>
    <xf numFmtId="0" fontId="22" fillId="0" borderId="0" xfId="7" applyFont="1" applyAlignment="1">
      <alignment vertical="center"/>
    </xf>
    <xf numFmtId="0" fontId="22" fillId="0" borderId="0" xfId="7" applyFont="1" applyAlignment="1">
      <alignment horizontal="left" vertical="center"/>
    </xf>
    <xf numFmtId="0" fontId="22" fillId="0" borderId="0" xfId="7" applyFont="1" applyAlignment="1">
      <alignment horizontal="center" vertical="center"/>
    </xf>
    <xf numFmtId="0" fontId="16" fillId="0" borderId="1" xfId="7" applyFont="1" applyBorder="1" applyAlignment="1">
      <alignment vertical="center"/>
    </xf>
    <xf numFmtId="0" fontId="16" fillId="0" borderId="2" xfId="7" applyFont="1" applyBorder="1" applyAlignment="1">
      <alignment vertical="center"/>
    </xf>
    <xf numFmtId="0" fontId="16" fillId="0" borderId="2" xfId="7" applyFont="1" applyBorder="1" applyAlignment="1">
      <alignment horizontal="left" vertical="center"/>
    </xf>
    <xf numFmtId="0" fontId="16" fillId="0" borderId="2" xfId="7" applyFont="1" applyBorder="1" applyAlignment="1">
      <alignment horizontal="center" vertical="center"/>
    </xf>
    <xf numFmtId="0" fontId="16" fillId="0" borderId="3" xfId="7" quotePrefix="1" applyFont="1" applyBorder="1" applyAlignment="1">
      <alignment horizontal="right" vertical="center"/>
    </xf>
    <xf numFmtId="0" fontId="16" fillId="0" borderId="4" xfId="7" applyFont="1" applyBorder="1" applyAlignment="1">
      <alignment horizontal="left" vertical="center"/>
    </xf>
    <xf numFmtId="0" fontId="16" fillId="0" borderId="0" xfId="7" applyFont="1" applyBorder="1" applyAlignment="1">
      <alignment horizontal="left" vertical="center"/>
    </xf>
    <xf numFmtId="0" fontId="16" fillId="0" borderId="0" xfId="7" applyFont="1" applyAlignment="1">
      <alignment horizontal="right" vertical="center"/>
    </xf>
    <xf numFmtId="0" fontId="13" fillId="0" borderId="5" xfId="7" quotePrefix="1" applyFont="1" applyBorder="1" applyAlignment="1">
      <alignment horizontal="left" vertical="center"/>
    </xf>
    <xf numFmtId="0" fontId="16" fillId="0" borderId="5" xfId="7" applyFont="1" applyBorder="1" applyAlignment="1">
      <alignment vertical="center"/>
    </xf>
    <xf numFmtId="187" fontId="16" fillId="0" borderId="0" xfId="7" applyNumberFormat="1" applyFont="1" applyAlignment="1">
      <alignment vertical="center"/>
    </xf>
    <xf numFmtId="0" fontId="13" fillId="0" borderId="4" xfId="7" applyFont="1" applyBorder="1" applyAlignment="1">
      <alignment horizontal="center" vertical="center"/>
    </xf>
    <xf numFmtId="0" fontId="13" fillId="0" borderId="0" xfId="7" applyFont="1" applyAlignment="1">
      <alignment horizontal="center" vertical="center"/>
    </xf>
    <xf numFmtId="0" fontId="13" fillId="0" borderId="5" xfId="7" applyFont="1" applyBorder="1" applyAlignment="1">
      <alignment horizontal="center" vertical="center"/>
    </xf>
    <xf numFmtId="0" fontId="7" fillId="0" borderId="0" xfId="0" applyFont="1"/>
    <xf numFmtId="0" fontId="13" fillId="0" borderId="4" xfId="7" applyFont="1" applyBorder="1" applyAlignment="1">
      <alignment vertical="center"/>
    </xf>
    <xf numFmtId="0" fontId="13" fillId="0" borderId="0" xfId="7" applyFont="1" applyAlignment="1">
      <alignment vertical="center"/>
    </xf>
    <xf numFmtId="0" fontId="13" fillId="0" borderId="0" xfId="7" applyFont="1" applyAlignment="1">
      <alignment horizontal="left" vertical="center"/>
    </xf>
    <xf numFmtId="0" fontId="13" fillId="0" borderId="6" xfId="7" applyFont="1" applyBorder="1" applyAlignment="1">
      <alignment horizontal="center" vertical="center"/>
    </xf>
    <xf numFmtId="0" fontId="13" fillId="0" borderId="7" xfId="7" applyFont="1" applyBorder="1" applyAlignment="1">
      <alignment horizontal="center" vertical="center"/>
    </xf>
    <xf numFmtId="0" fontId="13" fillId="0" borderId="0" xfId="7" applyFont="1" applyAlignment="1">
      <alignment horizontal="center" vertical="center"/>
    </xf>
    <xf numFmtId="0" fontId="13" fillId="0" borderId="6" xfId="7" applyFont="1" applyBorder="1" applyAlignment="1">
      <alignment horizontal="center" vertical="center" shrinkToFit="1"/>
    </xf>
    <xf numFmtId="188" fontId="13" fillId="0" borderId="7" xfId="7" applyNumberFormat="1" applyFont="1" applyBorder="1" applyAlignment="1">
      <alignment horizontal="center" vertical="center"/>
    </xf>
    <xf numFmtId="0" fontId="23" fillId="0" borderId="0" xfId="7" applyFont="1" applyAlignment="1">
      <alignment vertical="center"/>
    </xf>
    <xf numFmtId="0" fontId="24" fillId="0" borderId="4" xfId="3" applyFont="1" applyBorder="1"/>
    <xf numFmtId="0" fontId="24" fillId="0" borderId="0" xfId="3" applyFont="1"/>
    <xf numFmtId="0" fontId="24" fillId="0" borderId="0" xfId="3" applyFont="1" applyAlignment="1">
      <alignment vertical="center"/>
    </xf>
    <xf numFmtId="0" fontId="24" fillId="0" borderId="0" xfId="3" applyFont="1" applyAlignment="1">
      <alignment horizontal="left"/>
    </xf>
    <xf numFmtId="0" fontId="25" fillId="0" borderId="0" xfId="3" applyFont="1"/>
    <xf numFmtId="0" fontId="16" fillId="0" borderId="0" xfId="7" applyFont="1" applyAlignment="1">
      <alignment vertical="center" shrinkToFit="1"/>
    </xf>
    <xf numFmtId="14" fontId="16" fillId="0" borderId="5" xfId="7" applyNumberFormat="1" applyFont="1" applyBorder="1" applyAlignment="1">
      <alignment horizontal="center" vertical="center" shrinkToFit="1"/>
    </xf>
    <xf numFmtId="0" fontId="26" fillId="0" borderId="0" xfId="7" applyFont="1"/>
    <xf numFmtId="0" fontId="26" fillId="0" borderId="0" xfId="7" applyFont="1" applyAlignment="1">
      <alignment horizontal="left"/>
    </xf>
    <xf numFmtId="0" fontId="22" fillId="0" borderId="0" xfId="7" applyFont="1"/>
    <xf numFmtId="0" fontId="22" fillId="0" borderId="0" xfId="7" applyFont="1" applyAlignment="1">
      <alignment horizontal="center"/>
    </xf>
    <xf numFmtId="0" fontId="13" fillId="0" borderId="0" xfId="7" applyFont="1" applyAlignment="1">
      <alignment vertical="center" wrapText="1"/>
    </xf>
    <xf numFmtId="0" fontId="27" fillId="0" borderId="0" xfId="7" applyFont="1" applyAlignment="1">
      <alignment horizontal="left" vertical="center" wrapText="1"/>
    </xf>
    <xf numFmtId="0" fontId="13" fillId="0" borderId="5" xfId="7" applyFont="1" applyBorder="1" applyAlignment="1">
      <alignment horizontal="left" vertical="center"/>
    </xf>
    <xf numFmtId="0" fontId="13" fillId="0" borderId="6" xfId="7" applyFont="1" applyBorder="1" applyAlignment="1">
      <alignment horizontal="center" vertical="center" shrinkToFit="1"/>
    </xf>
    <xf numFmtId="0" fontId="13" fillId="0" borderId="9" xfId="7" applyFont="1" applyBorder="1" applyAlignment="1">
      <alignment horizontal="center" vertical="center" shrinkToFit="1"/>
    </xf>
    <xf numFmtId="0" fontId="13" fillId="0" borderId="10" xfId="7" applyFont="1" applyBorder="1" applyAlignment="1">
      <alignment horizontal="center" vertical="center" shrinkToFit="1"/>
    </xf>
    <xf numFmtId="0" fontId="13" fillId="0" borderId="7" xfId="7" applyFont="1" applyBorder="1" applyAlignment="1">
      <alignment horizontal="center" vertical="center" wrapText="1" shrinkToFit="1"/>
    </xf>
    <xf numFmtId="0" fontId="13" fillId="0" borderId="7" xfId="7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/>
    </xf>
    <xf numFmtId="0" fontId="28" fillId="0" borderId="4" xfId="0" quotePrefix="1" applyFont="1" applyBorder="1" applyAlignment="1">
      <alignment horizontal="left" vertical="center"/>
    </xf>
    <xf numFmtId="0" fontId="28" fillId="0" borderId="0" xfId="7" applyFont="1" applyAlignment="1">
      <alignment vertical="center"/>
    </xf>
    <xf numFmtId="0" fontId="28" fillId="0" borderId="0" xfId="0" applyFont="1" applyAlignment="1">
      <alignment horizontal="left" vertical="center"/>
    </xf>
    <xf numFmtId="0" fontId="16" fillId="0" borderId="4" xfId="4" applyFont="1" applyBorder="1" applyAlignment="1">
      <alignment horizontal="left" vertical="center"/>
    </xf>
    <xf numFmtId="0" fontId="16" fillId="0" borderId="11" xfId="4" applyFont="1" applyBorder="1" applyAlignment="1">
      <alignment horizontal="center" vertical="center"/>
    </xf>
    <xf numFmtId="189" fontId="16" fillId="0" borderId="5" xfId="1" applyNumberFormat="1" applyFont="1" applyBorder="1" applyAlignment="1">
      <alignment horizontal="center" vertical="center"/>
    </xf>
    <xf numFmtId="43" fontId="16" fillId="0" borderId="11" xfId="1" applyFont="1" applyBorder="1" applyAlignment="1">
      <alignment vertical="center"/>
    </xf>
    <xf numFmtId="0" fontId="19" fillId="0" borderId="12" xfId="7" applyFont="1" applyBorder="1" applyAlignment="1">
      <alignment vertical="center"/>
    </xf>
    <xf numFmtId="0" fontId="16" fillId="0" borderId="4" xfId="0" applyFont="1" applyBorder="1" applyAlignment="1">
      <alignment horizontal="center"/>
    </xf>
    <xf numFmtId="0" fontId="16" fillId="0" borderId="4" xfId="0" quotePrefix="1" applyFont="1" applyBorder="1" applyAlignment="1">
      <alignment horizontal="left"/>
    </xf>
    <xf numFmtId="0" fontId="16" fillId="0" borderId="0" xfId="7" quotePrefix="1" applyFont="1" applyAlignment="1">
      <alignment horizontal="left" vertical="center"/>
    </xf>
    <xf numFmtId="0" fontId="16" fillId="0" borderId="4" xfId="4" applyFont="1" applyBorder="1" applyAlignment="1">
      <alignment horizontal="center" vertical="center"/>
    </xf>
    <xf numFmtId="3" fontId="16" fillId="0" borderId="5" xfId="1" applyNumberFormat="1" applyFont="1" applyBorder="1" applyAlignment="1">
      <alignment horizontal="center" vertical="center"/>
    </xf>
    <xf numFmtId="43" fontId="16" fillId="0" borderId="11" xfId="7" applyNumberFormat="1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190" fontId="16" fillId="0" borderId="0" xfId="7" applyNumberFormat="1" applyFont="1" applyAlignment="1">
      <alignment horizontal="left" vertical="center"/>
    </xf>
    <xf numFmtId="0" fontId="16" fillId="0" borderId="11" xfId="4" applyFont="1" applyBorder="1" applyAlignment="1">
      <alignment horizontal="left" vertical="center"/>
    </xf>
    <xf numFmtId="43" fontId="16" fillId="0" borderId="11" xfId="1" applyFont="1" applyBorder="1" applyAlignment="1">
      <alignment horizontal="left" vertical="center"/>
    </xf>
    <xf numFmtId="43" fontId="16" fillId="0" borderId="11" xfId="7" applyNumberFormat="1" applyFont="1" applyBorder="1" applyAlignment="1">
      <alignment horizontal="left" vertical="center"/>
    </xf>
    <xf numFmtId="3" fontId="16" fillId="0" borderId="0" xfId="7" applyNumberFormat="1" applyFont="1" applyAlignment="1">
      <alignment horizontal="left" vertical="center"/>
    </xf>
    <xf numFmtId="3" fontId="16" fillId="0" borderId="11" xfId="1" applyNumberFormat="1" applyFont="1" applyBorder="1" applyAlignment="1">
      <alignment horizontal="center" vertical="center"/>
    </xf>
    <xf numFmtId="43" fontId="16" fillId="0" borderId="4" xfId="1" quotePrefix="1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43" fontId="16" fillId="0" borderId="11" xfId="1" quotePrefix="1" applyFont="1" applyBorder="1" applyAlignment="1">
      <alignment horizontal="left" vertical="center"/>
    </xf>
    <xf numFmtId="0" fontId="16" fillId="0" borderId="0" xfId="0" quotePrefix="1" applyFont="1" applyAlignment="1">
      <alignment vertical="center"/>
    </xf>
    <xf numFmtId="0" fontId="16" fillId="0" borderId="0" xfId="0" applyFont="1" applyAlignment="1">
      <alignment horizontal="left" vertical="center"/>
    </xf>
    <xf numFmtId="43" fontId="16" fillId="0" borderId="4" xfId="1" applyFont="1" applyBorder="1" applyAlignment="1">
      <alignment horizontal="left" vertical="center"/>
    </xf>
    <xf numFmtId="0" fontId="25" fillId="0" borderId="0" xfId="0" applyFont="1"/>
    <xf numFmtId="0" fontId="16" fillId="0" borderId="5" xfId="5" quotePrefix="1" applyNumberFormat="1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43" fontId="16" fillId="0" borderId="4" xfId="1" applyFont="1" applyBorder="1" applyAlignment="1">
      <alignment horizontal="center" vertical="center"/>
    </xf>
    <xf numFmtId="39" fontId="16" fillId="0" borderId="4" xfId="1" applyNumberFormat="1" applyFont="1" applyBorder="1" applyAlignment="1">
      <alignment vertical="center"/>
    </xf>
    <xf numFmtId="0" fontId="16" fillId="0" borderId="5" xfId="7" applyFont="1" applyBorder="1" applyAlignment="1">
      <alignment horizontal="left" vertical="center"/>
    </xf>
    <xf numFmtId="3" fontId="16" fillId="0" borderId="4" xfId="1" applyNumberFormat="1" applyFont="1" applyBorder="1" applyAlignment="1">
      <alignment horizontal="center" vertical="center"/>
    </xf>
    <xf numFmtId="191" fontId="16" fillId="0" borderId="11" xfId="7" applyNumberFormat="1" applyFont="1" applyBorder="1" applyAlignment="1">
      <alignment horizontal="center" vertical="center"/>
    </xf>
    <xf numFmtId="0" fontId="16" fillId="0" borderId="0" xfId="7" applyFont="1" applyAlignment="1">
      <alignment horizontal="left"/>
    </xf>
    <xf numFmtId="188" fontId="16" fillId="0" borderId="0" xfId="7" applyNumberFormat="1" applyFont="1" applyAlignment="1">
      <alignment horizontal="left"/>
    </xf>
    <xf numFmtId="0" fontId="16" fillId="0" borderId="4" xfId="4" applyFont="1" applyBorder="1" applyAlignment="1">
      <alignment horizontal="center"/>
    </xf>
    <xf numFmtId="3" fontId="16" fillId="0" borderId="4" xfId="1" applyNumberFormat="1" applyFont="1" applyBorder="1" applyAlignment="1">
      <alignment horizontal="center"/>
    </xf>
    <xf numFmtId="3" fontId="16" fillId="0" borderId="11" xfId="1" applyNumberFormat="1" applyFont="1" applyBorder="1" applyAlignment="1">
      <alignment horizontal="center"/>
    </xf>
    <xf numFmtId="39" fontId="16" fillId="0" borderId="4" xfId="1" applyNumberFormat="1" applyFont="1" applyBorder="1" applyAlignment="1"/>
    <xf numFmtId="0" fontId="16" fillId="0" borderId="0" xfId="7" quotePrefix="1" applyFont="1" applyAlignment="1">
      <alignment horizontal="left"/>
    </xf>
    <xf numFmtId="0" fontId="16" fillId="0" borderId="4" xfId="4" applyFont="1" applyBorder="1"/>
    <xf numFmtId="0" fontId="16" fillId="0" borderId="0" xfId="0" quotePrefix="1" applyFont="1" applyAlignment="1">
      <alignment horizontal="left" vertical="center"/>
    </xf>
    <xf numFmtId="0" fontId="16" fillId="0" borderId="0" xfId="0" applyFont="1" applyAlignment="1">
      <alignment horizontal="left"/>
    </xf>
    <xf numFmtId="0" fontId="16" fillId="0" borderId="5" xfId="5" quotePrefix="1" applyNumberFormat="1" applyFont="1" applyBorder="1" applyAlignment="1">
      <alignment horizontal="left"/>
    </xf>
    <xf numFmtId="192" fontId="16" fillId="0" borderId="4" xfId="0" applyNumberFormat="1" applyFont="1" applyBorder="1"/>
    <xf numFmtId="0" fontId="16" fillId="0" borderId="0" xfId="0" quotePrefix="1" applyFont="1" applyAlignment="1">
      <alignment horizontal="left"/>
    </xf>
    <xf numFmtId="0" fontId="16" fillId="0" borderId="4" xfId="7" applyFont="1" applyBorder="1" applyAlignment="1">
      <alignment horizontal="left"/>
    </xf>
    <xf numFmtId="3" fontId="16" fillId="0" borderId="4" xfId="1" quotePrefix="1" applyNumberFormat="1" applyFont="1" applyBorder="1" applyAlignment="1">
      <alignment horizontal="center"/>
    </xf>
    <xf numFmtId="3" fontId="16" fillId="0" borderId="11" xfId="1" quotePrefix="1" applyNumberFormat="1" applyFont="1" applyBorder="1" applyAlignment="1">
      <alignment horizontal="center"/>
    </xf>
    <xf numFmtId="43" fontId="16" fillId="0" borderId="4" xfId="1" applyFont="1" applyBorder="1" applyAlignment="1">
      <alignment horizontal="center"/>
    </xf>
    <xf numFmtId="0" fontId="16" fillId="0" borderId="4" xfId="7" applyFont="1" applyBorder="1"/>
    <xf numFmtId="43" fontId="16" fillId="0" borderId="4" xfId="1" applyFont="1" applyBorder="1" applyAlignment="1"/>
    <xf numFmtId="0" fontId="16" fillId="0" borderId="4" xfId="4" applyFont="1" applyBorder="1" applyAlignment="1">
      <alignment vertical="center"/>
    </xf>
    <xf numFmtId="0" fontId="16" fillId="0" borderId="0" xfId="5" applyNumberFormat="1" applyFont="1" applyBorder="1" applyAlignment="1">
      <alignment horizontal="left"/>
    </xf>
    <xf numFmtId="0" fontId="25" fillId="0" borderId="4" xfId="0" applyFont="1" applyBorder="1"/>
    <xf numFmtId="43" fontId="16" fillId="0" borderId="4" xfId="1" quotePrefix="1" applyFont="1" applyBorder="1" applyAlignment="1">
      <alignment horizontal="right"/>
    </xf>
    <xf numFmtId="0" fontId="16" fillId="0" borderId="5" xfId="7" applyFont="1" applyBorder="1" applyAlignment="1">
      <alignment horizontal="left"/>
    </xf>
    <xf numFmtId="0" fontId="16" fillId="0" borderId="4" xfId="7" quotePrefix="1" applyFont="1" applyBorder="1" applyAlignment="1">
      <alignment horizontal="left"/>
    </xf>
    <xf numFmtId="0" fontId="16" fillId="0" borderId="11" xfId="4" applyFont="1" applyBorder="1" applyAlignment="1">
      <alignment horizontal="center"/>
    </xf>
    <xf numFmtId="37" fontId="16" fillId="0" borderId="0" xfId="1" quotePrefix="1" applyNumberFormat="1" applyFont="1" applyBorder="1" applyAlignment="1">
      <alignment horizontal="center"/>
    </xf>
    <xf numFmtId="37" fontId="16" fillId="0" borderId="5" xfId="1" applyNumberFormat="1" applyFont="1" applyBorder="1" applyAlignment="1">
      <alignment horizontal="center" vertical="center"/>
    </xf>
    <xf numFmtId="43" fontId="16" fillId="0" borderId="4" xfId="1" applyFont="1" applyBorder="1" applyAlignment="1">
      <alignment vertical="center"/>
    </xf>
    <xf numFmtId="0" fontId="16" fillId="0" borderId="4" xfId="7" quotePrefix="1" applyFont="1" applyBorder="1" applyAlignment="1">
      <alignment horizontal="left" vertical="center"/>
    </xf>
    <xf numFmtId="37" fontId="16" fillId="0" borderId="0" xfId="1" quotePrefix="1" applyNumberFormat="1" applyFont="1" applyBorder="1" applyAlignment="1">
      <alignment horizontal="center" vertical="center"/>
    </xf>
    <xf numFmtId="43" fontId="16" fillId="0" borderId="11" xfId="1" quotePrefix="1" applyFont="1" applyBorder="1" applyAlignment="1">
      <alignment vertical="center"/>
    </xf>
    <xf numFmtId="0" fontId="25" fillId="0" borderId="5" xfId="0" quotePrefix="1" applyFont="1" applyBorder="1" applyAlignment="1">
      <alignment horizontal="left" vertical="center"/>
    </xf>
    <xf numFmtId="43" fontId="16" fillId="0" borderId="4" xfId="1" quotePrefix="1" applyFont="1" applyBorder="1" applyAlignment="1">
      <alignment horizontal="right" vertical="center"/>
    </xf>
    <xf numFmtId="43" fontId="16" fillId="0" borderId="11" xfId="7" applyNumberFormat="1" applyFont="1" applyBorder="1" applyAlignment="1">
      <alignment vertical="center"/>
    </xf>
    <xf numFmtId="0" fontId="16" fillId="0" borderId="3" xfId="7" applyFont="1" applyBorder="1" applyAlignment="1">
      <alignment vertical="center"/>
    </xf>
    <xf numFmtId="43" fontId="13" fillId="0" borderId="6" xfId="5" applyFont="1" applyBorder="1" applyAlignment="1">
      <alignment horizontal="left" vertical="center"/>
    </xf>
    <xf numFmtId="43" fontId="24" fillId="0" borderId="7" xfId="5" quotePrefix="1" applyFont="1" applyBorder="1" applyAlignment="1">
      <alignment vertical="center"/>
    </xf>
    <xf numFmtId="0" fontId="16" fillId="0" borderId="5" xfId="7" applyFont="1" applyBorder="1" applyAlignment="1">
      <alignment horizontal="center" vertical="center"/>
    </xf>
    <xf numFmtId="0" fontId="13" fillId="0" borderId="6" xfId="7" applyFont="1" applyBorder="1" applyAlignment="1">
      <alignment horizontal="left" vertical="center"/>
    </xf>
    <xf numFmtId="43" fontId="24" fillId="0" borderId="7" xfId="5" applyFont="1" applyBorder="1" applyAlignment="1">
      <alignment vertical="center"/>
    </xf>
    <xf numFmtId="15" fontId="16" fillId="0" borderId="13" xfId="7" applyNumberFormat="1" applyFont="1" applyBorder="1" applyAlignment="1">
      <alignment horizontal="left" vertical="center"/>
    </xf>
    <xf numFmtId="15" fontId="16" fillId="0" borderId="13" xfId="7" applyNumberFormat="1" applyFont="1" applyBorder="1" applyAlignment="1">
      <alignment vertical="center"/>
    </xf>
    <xf numFmtId="0" fontId="16" fillId="0" borderId="14" xfId="7" applyFont="1" applyBorder="1" applyAlignment="1">
      <alignment horizontal="center" vertical="center"/>
    </xf>
    <xf numFmtId="43" fontId="16" fillId="0" borderId="6" xfId="5" applyFont="1" applyBorder="1" applyAlignment="1">
      <alignment horizontal="center" vertical="center"/>
    </xf>
    <xf numFmtId="43" fontId="16" fillId="0" borderId="7" xfId="5" applyFont="1" applyBorder="1" applyAlignment="1">
      <alignment vertical="center"/>
    </xf>
    <xf numFmtId="15" fontId="16" fillId="0" borderId="0" xfId="7" applyNumberFormat="1" applyFont="1" applyAlignment="1">
      <alignment horizontal="left" vertical="center"/>
    </xf>
    <xf numFmtId="15" fontId="16" fillId="0" borderId="0" xfId="7" applyNumberFormat="1" applyFont="1" applyAlignment="1">
      <alignment vertical="center"/>
    </xf>
    <xf numFmtId="0" fontId="13" fillId="0" borderId="2" xfId="7" applyFont="1" applyBorder="1" applyAlignment="1">
      <alignment horizontal="center" vertical="center"/>
    </xf>
    <xf numFmtId="15" fontId="29" fillId="0" borderId="0" xfId="7" applyNumberFormat="1" applyFont="1" applyAlignment="1">
      <alignment vertical="center"/>
    </xf>
    <xf numFmtId="0" fontId="16" fillId="0" borderId="4" xfId="6" applyFont="1" applyBorder="1" applyAlignment="1">
      <alignment vertical="center"/>
    </xf>
    <xf numFmtId="0" fontId="30" fillId="0" borderId="4" xfId="7" applyFont="1" applyBorder="1" applyAlignment="1">
      <alignment vertical="center"/>
    </xf>
    <xf numFmtId="0" fontId="13" fillId="0" borderId="1" xfId="7" applyFont="1" applyBorder="1" applyAlignment="1">
      <alignment vertical="center"/>
    </xf>
    <xf numFmtId="0" fontId="13" fillId="0" borderId="2" xfId="7" applyFont="1" applyBorder="1" applyAlignment="1">
      <alignment vertical="center"/>
    </xf>
    <xf numFmtId="0" fontId="13" fillId="0" borderId="2" xfId="7" applyFont="1" applyBorder="1" applyAlignment="1">
      <alignment horizontal="left" vertical="center"/>
    </xf>
    <xf numFmtId="0" fontId="13" fillId="0" borderId="3" xfId="7" applyFont="1" applyBorder="1" applyAlignment="1">
      <alignment horizontal="center" vertical="center"/>
    </xf>
    <xf numFmtId="0" fontId="13" fillId="0" borderId="2" xfId="7" applyFont="1" applyBorder="1" applyAlignment="1">
      <alignment horizontal="left" vertical="center"/>
    </xf>
    <xf numFmtId="0" fontId="13" fillId="0" borderId="5" xfId="7" applyFont="1" applyBorder="1" applyAlignment="1">
      <alignment horizontal="center" vertical="center"/>
    </xf>
    <xf numFmtId="0" fontId="16" fillId="0" borderId="0" xfId="7" applyFont="1"/>
    <xf numFmtId="0" fontId="16" fillId="0" borderId="5" xfId="7" applyFont="1" applyBorder="1" applyAlignment="1">
      <alignment horizontal="center"/>
    </xf>
    <xf numFmtId="0" fontId="16" fillId="0" borderId="5" xfId="7" applyFont="1" applyBorder="1"/>
    <xf numFmtId="0" fontId="16" fillId="0" borderId="14" xfId="7" applyFont="1" applyBorder="1" applyAlignment="1">
      <alignment vertical="center"/>
    </xf>
    <xf numFmtId="0" fontId="22" fillId="0" borderId="5" xfId="7" applyFont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31" fillId="0" borderId="0" xfId="0" applyFont="1"/>
    <xf numFmtId="0" fontId="20" fillId="0" borderId="0" xfId="2" applyFont="1" applyAlignment="1">
      <alignment horizontal="left" vertical="center"/>
    </xf>
    <xf numFmtId="0" fontId="20" fillId="0" borderId="0" xfId="2" applyFont="1" applyAlignment="1">
      <alignment vertical="center"/>
    </xf>
    <xf numFmtId="0" fontId="31" fillId="2" borderId="0" xfId="0" applyFont="1" applyFill="1"/>
    <xf numFmtId="0" fontId="20" fillId="2" borderId="0" xfId="7" applyFont="1" applyFill="1" applyAlignment="1">
      <alignment horizontal="left" vertical="center"/>
    </xf>
    <xf numFmtId="0" fontId="20" fillId="2" borderId="0" xfId="7" applyFont="1" applyFill="1" applyAlignment="1">
      <alignment vertical="center"/>
    </xf>
    <xf numFmtId="0" fontId="20" fillId="2" borderId="4" xfId="7" applyFont="1" applyFill="1" applyBorder="1" applyAlignment="1">
      <alignment vertical="center"/>
    </xf>
    <xf numFmtId="0" fontId="20" fillId="2" borderId="4" xfId="6" applyFont="1" applyFill="1" applyBorder="1" applyAlignment="1">
      <alignment vertical="center"/>
    </xf>
  </cellXfs>
  <cellStyles count="8">
    <cellStyle name="Comma" xfId="1" builtinId="3"/>
    <cellStyle name="Comma 2 5 2 2 4 3" xfId="5" xr:uid="{C9C5761D-0546-4FDB-9B79-05BC1AD3A626}"/>
    <cellStyle name="Normal" xfId="0" builtinId="0"/>
    <cellStyle name="Normal 143 2 3" xfId="3" xr:uid="{655E0897-968C-4B93-8B92-1CFE196702D0}"/>
    <cellStyle name="Normal 2 6 2 2 2 4 3" xfId="4" xr:uid="{9EB1B05D-A314-47E4-8C21-2138EDD21555}"/>
    <cellStyle name="Normal 2 6 2 3 2 2 2 2 2 2" xfId="6" xr:uid="{9A8DCE06-0315-4566-8CAB-C02F22CA893F}"/>
    <cellStyle name="Normal 2 6 2 3 2 2 2 2 3" xfId="2" xr:uid="{B1C5B0EC-BE72-4EDD-BA17-54444C288B39}"/>
    <cellStyle name="Normal 2 6 2 3 2 2 2 2 3 2" xfId="7" xr:uid="{579ECD2D-738D-41E5-BF10-557B1D4BEF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28575</xdr:rowOff>
    </xdr:from>
    <xdr:to>
      <xdr:col>0</xdr:col>
      <xdr:colOff>733425</xdr:colOff>
      <xdr:row>1</xdr:row>
      <xdr:rowOff>0</xdr:rowOff>
    </xdr:to>
    <xdr:sp macro="[0]!Sheet2.MergeSheets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B21FD0C-DF52-B6AA-635E-150851A406DC}"/>
            </a:ext>
          </a:extLst>
        </xdr:cNvPr>
        <xdr:cNvSpPr/>
      </xdr:nvSpPr>
      <xdr:spPr>
        <a:xfrm>
          <a:off x="47625" y="28575"/>
          <a:ext cx="685800" cy="238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Import</a:t>
          </a:r>
          <a:endParaRPr lang="th-TH" sz="1100"/>
        </a:p>
      </xdr:txBody>
    </xdr:sp>
    <xdr:clientData/>
  </xdr:twoCellAnchor>
  <xdr:twoCellAnchor>
    <xdr:from>
      <xdr:col>3</xdr:col>
      <xdr:colOff>123824</xdr:colOff>
      <xdr:row>12</xdr:row>
      <xdr:rowOff>15240</xdr:rowOff>
    </xdr:from>
    <xdr:to>
      <xdr:col>5</xdr:col>
      <xdr:colOff>190499</xdr:colOff>
      <xdr:row>23</xdr:row>
      <xdr:rowOff>95250</xdr:rowOff>
    </xdr:to>
    <xdr:sp macro="" textlink="">
      <xdr:nvSpPr>
        <xdr:cNvPr id="3" name="Speech Bubble: Rectangle with Corners Rounded 2">
          <a:extLst>
            <a:ext uri="{FF2B5EF4-FFF2-40B4-BE49-F238E27FC236}">
              <a16:creationId xmlns:a16="http://schemas.microsoft.com/office/drawing/2014/main" id="{401C129B-B62F-44F2-4244-9A7E4E894D09}"/>
            </a:ext>
          </a:extLst>
        </xdr:cNvPr>
        <xdr:cNvSpPr/>
      </xdr:nvSpPr>
      <xdr:spPr>
        <a:xfrm>
          <a:off x="2933699" y="1853565"/>
          <a:ext cx="3819525" cy="1651635"/>
        </a:xfrm>
        <a:prstGeom prst="wedgeRoundRectCallout">
          <a:avLst>
            <a:gd name="adj1" fmla="val -80704"/>
            <a:gd name="adj2" fmla="val -75443"/>
            <a:gd name="adj3" fmla="val 16667"/>
          </a:avLst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3600">
              <a:solidFill>
                <a:sysClr val="windowText" lastClr="000000"/>
              </a:solidFill>
            </a:rPr>
            <a:t>ตัวอย่างที่ต้องการ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1524001</xdr:colOff>
      <xdr:row>68</xdr:row>
      <xdr:rowOff>100853</xdr:rowOff>
    </xdr:from>
    <xdr:to>
      <xdr:col>7</xdr:col>
      <xdr:colOff>3586</xdr:colOff>
      <xdr:row>69</xdr:row>
      <xdr:rowOff>123264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40BD70B-B81A-46B8-8C68-0BF18E63EF9F}"/>
            </a:ext>
          </a:extLst>
        </xdr:cNvPr>
        <xdr:cNvSpPr txBox="1"/>
      </xdr:nvSpPr>
      <xdr:spPr>
        <a:xfrm>
          <a:off x="3867151" y="18261218"/>
          <a:ext cx="2651535" cy="4472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Date : ………./…….…./…….…</a:t>
          </a:r>
        </a:p>
      </xdr:txBody>
    </xdr:sp>
    <xdr:clientData/>
  </xdr:twoCellAnchor>
  <xdr:twoCellAnchor>
    <xdr:from>
      <xdr:col>3</xdr:col>
      <xdr:colOff>10233</xdr:colOff>
      <xdr:row>68</xdr:row>
      <xdr:rowOff>11206</xdr:rowOff>
    </xdr:from>
    <xdr:to>
      <xdr:col>5</xdr:col>
      <xdr:colOff>834589</xdr:colOff>
      <xdr:row>68</xdr:row>
      <xdr:rowOff>11206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7C7BFB6-9B11-4420-95B2-5C13492A0778}"/>
            </a:ext>
          </a:extLst>
        </xdr:cNvPr>
        <xdr:cNvCxnSpPr/>
      </xdr:nvCxnSpPr>
      <xdr:spPr>
        <a:xfrm>
          <a:off x="536013" y="18177286"/>
          <a:ext cx="2641726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1591235</xdr:colOff>
      <xdr:row>68</xdr:row>
      <xdr:rowOff>3086</xdr:rowOff>
    </xdr:from>
    <xdr:to>
      <xdr:col>7</xdr:col>
      <xdr:colOff>2234</xdr:colOff>
      <xdr:row>68</xdr:row>
      <xdr:rowOff>3086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C98CFAFA-6A72-4A28-857E-955146F19205}"/>
            </a:ext>
          </a:extLst>
        </xdr:cNvPr>
        <xdr:cNvCxnSpPr/>
      </xdr:nvCxnSpPr>
      <xdr:spPr>
        <a:xfrm>
          <a:off x="3932480" y="18167261"/>
          <a:ext cx="2584854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537884</xdr:colOff>
      <xdr:row>68</xdr:row>
      <xdr:rowOff>2689</xdr:rowOff>
    </xdr:from>
    <xdr:to>
      <xdr:col>9</xdr:col>
      <xdr:colOff>201701</xdr:colOff>
      <xdr:row>68</xdr:row>
      <xdr:rowOff>2689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C74642F-B337-4B14-9DEA-D22545DF21CB}"/>
            </a:ext>
          </a:extLst>
        </xdr:cNvPr>
        <xdr:cNvCxnSpPr/>
      </xdr:nvCxnSpPr>
      <xdr:spPr>
        <a:xfrm>
          <a:off x="7054889" y="18166864"/>
          <a:ext cx="2568942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41413</xdr:colOff>
      <xdr:row>68</xdr:row>
      <xdr:rowOff>8283</xdr:rowOff>
    </xdr:from>
    <xdr:to>
      <xdr:col>12</xdr:col>
      <xdr:colOff>69665</xdr:colOff>
      <xdr:row>68</xdr:row>
      <xdr:rowOff>8283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D1CE34E0-3554-43AB-AB25-41D490DF0DB1}"/>
            </a:ext>
          </a:extLst>
        </xdr:cNvPr>
        <xdr:cNvCxnSpPr/>
      </xdr:nvCxnSpPr>
      <xdr:spPr>
        <a:xfrm>
          <a:off x="10280788" y="18174363"/>
          <a:ext cx="2579047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1524001</xdr:colOff>
      <xdr:row>68</xdr:row>
      <xdr:rowOff>100853</xdr:rowOff>
    </xdr:from>
    <xdr:to>
      <xdr:col>7</xdr:col>
      <xdr:colOff>3586</xdr:colOff>
      <xdr:row>69</xdr:row>
      <xdr:rowOff>123264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57B828A-932E-4220-AA89-FA36A3E81A20}"/>
            </a:ext>
          </a:extLst>
        </xdr:cNvPr>
        <xdr:cNvSpPr txBox="1"/>
      </xdr:nvSpPr>
      <xdr:spPr>
        <a:xfrm>
          <a:off x="3867151" y="18261218"/>
          <a:ext cx="2651535" cy="4472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Date : ………./…….…./…….…</a:t>
          </a:r>
        </a:p>
      </xdr:txBody>
    </xdr:sp>
    <xdr:clientData/>
  </xdr:twoCellAnchor>
  <xdr:twoCellAnchor>
    <xdr:from>
      <xdr:col>3</xdr:col>
      <xdr:colOff>10233</xdr:colOff>
      <xdr:row>68</xdr:row>
      <xdr:rowOff>11206</xdr:rowOff>
    </xdr:from>
    <xdr:to>
      <xdr:col>5</xdr:col>
      <xdr:colOff>834589</xdr:colOff>
      <xdr:row>68</xdr:row>
      <xdr:rowOff>11206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D2E3964-6849-4A6E-AD7D-F3A125FDA4A7}"/>
            </a:ext>
          </a:extLst>
        </xdr:cNvPr>
        <xdr:cNvCxnSpPr/>
      </xdr:nvCxnSpPr>
      <xdr:spPr>
        <a:xfrm>
          <a:off x="536013" y="18177286"/>
          <a:ext cx="2641726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1591235</xdr:colOff>
      <xdr:row>68</xdr:row>
      <xdr:rowOff>3086</xdr:rowOff>
    </xdr:from>
    <xdr:to>
      <xdr:col>7</xdr:col>
      <xdr:colOff>2234</xdr:colOff>
      <xdr:row>68</xdr:row>
      <xdr:rowOff>3086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66418978-BE98-45D3-A141-50C132F97D18}"/>
            </a:ext>
          </a:extLst>
        </xdr:cNvPr>
        <xdr:cNvCxnSpPr/>
      </xdr:nvCxnSpPr>
      <xdr:spPr>
        <a:xfrm>
          <a:off x="3932480" y="18167261"/>
          <a:ext cx="2584854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537884</xdr:colOff>
      <xdr:row>68</xdr:row>
      <xdr:rowOff>2689</xdr:rowOff>
    </xdr:from>
    <xdr:to>
      <xdr:col>9</xdr:col>
      <xdr:colOff>201701</xdr:colOff>
      <xdr:row>68</xdr:row>
      <xdr:rowOff>2689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2F5B76-520E-43FE-A051-73CD018F21EF}"/>
            </a:ext>
          </a:extLst>
        </xdr:cNvPr>
        <xdr:cNvCxnSpPr/>
      </xdr:nvCxnSpPr>
      <xdr:spPr>
        <a:xfrm>
          <a:off x="7054889" y="18166864"/>
          <a:ext cx="2568942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41413</xdr:colOff>
      <xdr:row>68</xdr:row>
      <xdr:rowOff>8283</xdr:rowOff>
    </xdr:from>
    <xdr:to>
      <xdr:col>12</xdr:col>
      <xdr:colOff>69665</xdr:colOff>
      <xdr:row>68</xdr:row>
      <xdr:rowOff>8283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D38EA67B-F32A-4A05-A063-3F063A818BFB}"/>
            </a:ext>
          </a:extLst>
        </xdr:cNvPr>
        <xdr:cNvCxnSpPr/>
      </xdr:nvCxnSpPr>
      <xdr:spPr>
        <a:xfrm>
          <a:off x="10280788" y="18174363"/>
          <a:ext cx="2579047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1524001</xdr:colOff>
      <xdr:row>68</xdr:row>
      <xdr:rowOff>100853</xdr:rowOff>
    </xdr:from>
    <xdr:to>
      <xdr:col>7</xdr:col>
      <xdr:colOff>3586</xdr:colOff>
      <xdr:row>69</xdr:row>
      <xdr:rowOff>123264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137577A-9BEE-4461-8EB1-0C7D840D1F0E}"/>
            </a:ext>
          </a:extLst>
        </xdr:cNvPr>
        <xdr:cNvSpPr txBox="1"/>
      </xdr:nvSpPr>
      <xdr:spPr>
        <a:xfrm>
          <a:off x="3867151" y="18261218"/>
          <a:ext cx="2651535" cy="4472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Date : ………./…….…./…….…</a:t>
          </a:r>
        </a:p>
      </xdr:txBody>
    </xdr:sp>
    <xdr:clientData/>
  </xdr:twoCellAnchor>
  <xdr:twoCellAnchor>
    <xdr:from>
      <xdr:col>3</xdr:col>
      <xdr:colOff>10233</xdr:colOff>
      <xdr:row>68</xdr:row>
      <xdr:rowOff>11206</xdr:rowOff>
    </xdr:from>
    <xdr:to>
      <xdr:col>5</xdr:col>
      <xdr:colOff>834589</xdr:colOff>
      <xdr:row>68</xdr:row>
      <xdr:rowOff>11206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818CA2D-125F-438E-8988-466F4EA9397A}"/>
            </a:ext>
          </a:extLst>
        </xdr:cNvPr>
        <xdr:cNvCxnSpPr/>
      </xdr:nvCxnSpPr>
      <xdr:spPr>
        <a:xfrm>
          <a:off x="536013" y="18177286"/>
          <a:ext cx="2641726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1591235</xdr:colOff>
      <xdr:row>68</xdr:row>
      <xdr:rowOff>3086</xdr:rowOff>
    </xdr:from>
    <xdr:to>
      <xdr:col>7</xdr:col>
      <xdr:colOff>2234</xdr:colOff>
      <xdr:row>68</xdr:row>
      <xdr:rowOff>3086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1323BC7A-36F7-4102-83E6-2FFE503A8320}"/>
            </a:ext>
          </a:extLst>
        </xdr:cNvPr>
        <xdr:cNvCxnSpPr/>
      </xdr:nvCxnSpPr>
      <xdr:spPr>
        <a:xfrm>
          <a:off x="3932480" y="18167261"/>
          <a:ext cx="2584854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537884</xdr:colOff>
      <xdr:row>68</xdr:row>
      <xdr:rowOff>2689</xdr:rowOff>
    </xdr:from>
    <xdr:to>
      <xdr:col>9</xdr:col>
      <xdr:colOff>201701</xdr:colOff>
      <xdr:row>68</xdr:row>
      <xdr:rowOff>2689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3CF78AC-6B6B-4F79-B813-6BCF3A779141}"/>
            </a:ext>
          </a:extLst>
        </xdr:cNvPr>
        <xdr:cNvCxnSpPr/>
      </xdr:nvCxnSpPr>
      <xdr:spPr>
        <a:xfrm>
          <a:off x="7054889" y="18166864"/>
          <a:ext cx="2568942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41413</xdr:colOff>
      <xdr:row>68</xdr:row>
      <xdr:rowOff>8283</xdr:rowOff>
    </xdr:from>
    <xdr:to>
      <xdr:col>12</xdr:col>
      <xdr:colOff>69665</xdr:colOff>
      <xdr:row>68</xdr:row>
      <xdr:rowOff>8283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B127136E-A09D-4A75-A17D-13C62CED6E21}"/>
            </a:ext>
          </a:extLst>
        </xdr:cNvPr>
        <xdr:cNvCxnSpPr/>
      </xdr:nvCxnSpPr>
      <xdr:spPr>
        <a:xfrm>
          <a:off x="10280788" y="18174363"/>
          <a:ext cx="2579047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9EC6A-D69F-4E22-A095-A5A513DDA310}">
  <sheetPr codeName="Sheet2"/>
  <dimension ref="A1:U10"/>
  <sheetViews>
    <sheetView workbookViewId="0">
      <selection activeCell="F24" sqref="F24"/>
    </sheetView>
  </sheetViews>
  <sheetFormatPr defaultRowHeight="11.4" x14ac:dyDescent="0.2"/>
  <cols>
    <col min="1" max="1" width="10.3984375" style="380" customWidth="1"/>
    <col min="2" max="2" width="16" style="380" customWidth="1"/>
    <col min="3" max="3" width="10.5" style="380" customWidth="1"/>
    <col min="4" max="4" width="10.69921875" style="380" bestFit="1" customWidth="1"/>
    <col min="5" max="5" width="38.5" style="380" customWidth="1"/>
    <col min="6" max="6" width="32.69921875" style="380" customWidth="1"/>
    <col min="7" max="7" width="13.8984375" style="380" bestFit="1" customWidth="1"/>
    <col min="8" max="8" width="14.09765625" style="380" customWidth="1"/>
    <col min="9" max="9" width="17.59765625" style="380" customWidth="1"/>
    <col min="10" max="10" width="14" style="380" customWidth="1"/>
    <col min="11" max="11" width="12.69921875" style="380" bestFit="1" customWidth="1"/>
    <col min="12" max="12" width="8" style="380" bestFit="1" customWidth="1"/>
    <col min="13" max="13" width="71" style="380" customWidth="1"/>
    <col min="14" max="14" width="12" style="380" bestFit="1" customWidth="1"/>
    <col min="15" max="15" width="7.09765625" style="380" bestFit="1" customWidth="1"/>
    <col min="16" max="16" width="7.69921875" style="380" bestFit="1" customWidth="1"/>
    <col min="17" max="17" width="13.69921875" style="380" bestFit="1" customWidth="1"/>
    <col min="18" max="18" width="12.5" style="380" bestFit="1" customWidth="1"/>
    <col min="19" max="16384" width="8.796875" style="380"/>
  </cols>
  <sheetData>
    <row r="1" spans="1:21" ht="21" customHeight="1" x14ac:dyDescent="0.2">
      <c r="B1" s="380" t="s">
        <v>57</v>
      </c>
      <c r="C1" s="380" t="s">
        <v>58</v>
      </c>
      <c r="D1" s="380" t="s">
        <v>59</v>
      </c>
      <c r="E1" s="380" t="s">
        <v>83</v>
      </c>
      <c r="F1" s="380" t="s">
        <v>60</v>
      </c>
      <c r="G1" s="380" t="s">
        <v>61</v>
      </c>
      <c r="H1" s="380" t="s">
        <v>62</v>
      </c>
      <c r="I1" s="380" t="s">
        <v>63</v>
      </c>
      <c r="J1" s="381" t="s">
        <v>64</v>
      </c>
      <c r="K1" s="381" t="s">
        <v>65</v>
      </c>
      <c r="L1" s="380" t="s">
        <v>66</v>
      </c>
      <c r="M1" s="380" t="s">
        <v>67</v>
      </c>
      <c r="N1" s="380" t="s">
        <v>68</v>
      </c>
      <c r="O1" s="380" t="s">
        <v>69</v>
      </c>
      <c r="P1" s="380" t="s">
        <v>70</v>
      </c>
      <c r="Q1" s="380" t="s">
        <v>71</v>
      </c>
      <c r="R1" s="380" t="s">
        <v>72</v>
      </c>
      <c r="S1" s="380" t="s">
        <v>76</v>
      </c>
      <c r="T1" s="380" t="s">
        <v>77</v>
      </c>
      <c r="U1" s="380" t="s">
        <v>78</v>
      </c>
    </row>
    <row r="2" spans="1:21" x14ac:dyDescent="0.2">
      <c r="A2" s="380" t="s">
        <v>79</v>
      </c>
      <c r="B2" s="380" t="s">
        <v>3</v>
      </c>
      <c r="C2" s="380" t="s">
        <v>4</v>
      </c>
      <c r="D2" s="380" t="s">
        <v>1</v>
      </c>
      <c r="E2" s="380" t="s">
        <v>85</v>
      </c>
      <c r="F2" s="380" t="s">
        <v>54</v>
      </c>
      <c r="G2" s="380" t="s">
        <v>55</v>
      </c>
      <c r="H2" s="380" t="s">
        <v>56</v>
      </c>
      <c r="I2" s="380" t="s">
        <v>6</v>
      </c>
      <c r="J2" s="381" t="s">
        <v>7</v>
      </c>
      <c r="K2" s="382" t="s">
        <v>9</v>
      </c>
      <c r="L2" s="380" t="s">
        <v>11</v>
      </c>
      <c r="M2" s="380" t="s">
        <v>12</v>
      </c>
      <c r="N2" s="380" t="s">
        <v>13</v>
      </c>
      <c r="O2" s="380" t="s">
        <v>14</v>
      </c>
      <c r="P2" s="380" t="s">
        <v>15</v>
      </c>
      <c r="Q2" s="380" t="s">
        <v>16</v>
      </c>
      <c r="R2" s="380" t="s">
        <v>17</v>
      </c>
      <c r="S2" s="380" t="s">
        <v>73</v>
      </c>
      <c r="T2" s="380" t="s">
        <v>74</v>
      </c>
      <c r="U2" s="380" t="s">
        <v>75</v>
      </c>
    </row>
    <row r="3" spans="1:21" x14ac:dyDescent="0.2">
      <c r="A3" s="383">
        <v>7126</v>
      </c>
      <c r="B3" s="383" t="s">
        <v>44</v>
      </c>
      <c r="C3" s="383">
        <v>45440</v>
      </c>
      <c r="D3" s="383"/>
      <c r="E3" s="383" t="s">
        <v>45</v>
      </c>
      <c r="F3" s="383" t="s">
        <v>46</v>
      </c>
      <c r="G3" s="383"/>
      <c r="H3" s="383" t="s">
        <v>48</v>
      </c>
      <c r="I3" s="383"/>
      <c r="J3" s="384" t="s">
        <v>49</v>
      </c>
      <c r="K3" s="385" t="s">
        <v>10</v>
      </c>
      <c r="L3" s="383">
        <v>1</v>
      </c>
      <c r="M3" s="383" t="s">
        <v>50</v>
      </c>
      <c r="N3" s="383"/>
      <c r="O3" s="383" t="s">
        <v>21</v>
      </c>
      <c r="P3" s="383">
        <v>13</v>
      </c>
      <c r="Q3" s="383">
        <v>40.93</v>
      </c>
      <c r="R3" s="383">
        <v>532.09</v>
      </c>
      <c r="S3" s="386" t="s">
        <v>27</v>
      </c>
      <c r="T3" s="387" t="s">
        <v>28</v>
      </c>
      <c r="U3" s="386" t="s">
        <v>29</v>
      </c>
    </row>
    <row r="4" spans="1:21" x14ac:dyDescent="0.2">
      <c r="A4" s="383">
        <v>7127</v>
      </c>
      <c r="B4" s="383" t="s">
        <v>86</v>
      </c>
      <c r="C4" s="383">
        <v>45440</v>
      </c>
      <c r="D4" s="383"/>
      <c r="E4" s="383" t="s">
        <v>45</v>
      </c>
      <c r="F4" s="383" t="s">
        <v>46</v>
      </c>
      <c r="G4" s="383"/>
      <c r="H4" s="383" t="s">
        <v>88</v>
      </c>
      <c r="I4" s="383"/>
      <c r="J4" s="384" t="s">
        <v>40</v>
      </c>
      <c r="K4" s="385" t="s">
        <v>10</v>
      </c>
      <c r="L4" s="383">
        <v>1</v>
      </c>
      <c r="M4" s="383" t="s">
        <v>42</v>
      </c>
      <c r="N4" s="383"/>
      <c r="O4" s="383" t="s">
        <v>21</v>
      </c>
      <c r="P4" s="383">
        <v>10</v>
      </c>
      <c r="Q4" s="383">
        <v>72.11</v>
      </c>
      <c r="R4" s="383">
        <v>721.1</v>
      </c>
      <c r="S4" s="383" t="s">
        <v>27</v>
      </c>
      <c r="T4" s="383" t="s">
        <v>28</v>
      </c>
      <c r="U4" s="383" t="s">
        <v>29</v>
      </c>
    </row>
    <row r="5" spans="1:21" x14ac:dyDescent="0.2">
      <c r="A5" s="383">
        <v>7127</v>
      </c>
      <c r="B5" s="383" t="s">
        <v>86</v>
      </c>
      <c r="C5" s="383">
        <v>45440</v>
      </c>
      <c r="D5" s="383"/>
      <c r="E5" s="383" t="s">
        <v>45</v>
      </c>
      <c r="F5" s="383" t="s">
        <v>46</v>
      </c>
      <c r="G5" s="383"/>
      <c r="H5" s="383" t="s">
        <v>89</v>
      </c>
      <c r="I5" s="383"/>
      <c r="J5" s="384" t="s">
        <v>8</v>
      </c>
      <c r="K5" s="385" t="s">
        <v>10</v>
      </c>
      <c r="L5" s="383">
        <v>2</v>
      </c>
      <c r="M5" s="383" t="s">
        <v>43</v>
      </c>
      <c r="N5" s="383"/>
      <c r="O5" s="383" t="s">
        <v>21</v>
      </c>
      <c r="P5" s="383">
        <v>10</v>
      </c>
      <c r="Q5" s="383">
        <v>72.11</v>
      </c>
      <c r="R5" s="383">
        <v>721.1</v>
      </c>
      <c r="S5" s="383" t="s">
        <v>27</v>
      </c>
      <c r="T5" s="383" t="s">
        <v>28</v>
      </c>
      <c r="U5" s="383" t="s">
        <v>29</v>
      </c>
    </row>
    <row r="6" spans="1:21" x14ac:dyDescent="0.2">
      <c r="A6" s="383">
        <v>7128</v>
      </c>
      <c r="B6" s="383" t="s">
        <v>91</v>
      </c>
      <c r="C6" s="383">
        <v>45440</v>
      </c>
      <c r="D6" s="383"/>
      <c r="E6" s="383" t="s">
        <v>45</v>
      </c>
      <c r="F6" s="383" t="s">
        <v>46</v>
      </c>
      <c r="G6" s="383"/>
      <c r="H6" s="383" t="s">
        <v>92</v>
      </c>
      <c r="I6" s="383"/>
      <c r="J6" s="384" t="s">
        <v>93</v>
      </c>
      <c r="K6" s="385" t="s">
        <v>10</v>
      </c>
      <c r="L6" s="383">
        <v>1</v>
      </c>
      <c r="M6" s="383" t="s">
        <v>20</v>
      </c>
      <c r="N6" s="383"/>
      <c r="O6" s="383" t="s">
        <v>21</v>
      </c>
      <c r="P6" s="383">
        <v>20</v>
      </c>
      <c r="Q6" s="383">
        <v>36.53</v>
      </c>
      <c r="R6" s="383">
        <v>730.6</v>
      </c>
      <c r="S6" s="383" t="s">
        <v>27</v>
      </c>
      <c r="T6" s="383" t="s">
        <v>28</v>
      </c>
      <c r="U6" s="383" t="s">
        <v>29</v>
      </c>
    </row>
    <row r="7" spans="1:21" x14ac:dyDescent="0.2">
      <c r="A7" s="383">
        <v>7128</v>
      </c>
      <c r="B7" s="383" t="s">
        <v>91</v>
      </c>
      <c r="C7" s="383">
        <v>45440</v>
      </c>
      <c r="D7" s="383"/>
      <c r="E7" s="383" t="s">
        <v>45</v>
      </c>
      <c r="F7" s="383" t="s">
        <v>46</v>
      </c>
      <c r="G7" s="383"/>
      <c r="H7" s="383" t="s">
        <v>94</v>
      </c>
      <c r="I7" s="383"/>
      <c r="J7" s="384" t="s">
        <v>95</v>
      </c>
      <c r="K7" s="385" t="s">
        <v>10</v>
      </c>
      <c r="L7" s="383">
        <v>2</v>
      </c>
      <c r="M7" s="383" t="s">
        <v>22</v>
      </c>
      <c r="N7" s="383"/>
      <c r="O7" s="383" t="s">
        <v>21</v>
      </c>
      <c r="P7" s="383">
        <v>12</v>
      </c>
      <c r="Q7" s="383">
        <v>40.659999999999997</v>
      </c>
      <c r="R7" s="383">
        <v>487.91999999999996</v>
      </c>
      <c r="S7" s="383" t="s">
        <v>27</v>
      </c>
      <c r="T7" s="383" t="s">
        <v>28</v>
      </c>
      <c r="U7" s="383" t="s">
        <v>29</v>
      </c>
    </row>
    <row r="8" spans="1:21" x14ac:dyDescent="0.2">
      <c r="A8" s="383">
        <v>7128</v>
      </c>
      <c r="B8" s="383" t="s">
        <v>91</v>
      </c>
      <c r="C8" s="383">
        <v>45441</v>
      </c>
      <c r="D8" s="383"/>
      <c r="E8" s="383" t="s">
        <v>45</v>
      </c>
      <c r="F8" s="383" t="s">
        <v>46</v>
      </c>
      <c r="G8" s="383"/>
      <c r="H8" s="383" t="s">
        <v>98</v>
      </c>
      <c r="I8" s="383"/>
      <c r="J8" s="384" t="s">
        <v>99</v>
      </c>
      <c r="K8" s="385" t="s">
        <v>10</v>
      </c>
      <c r="L8" s="383">
        <v>3</v>
      </c>
      <c r="M8" s="383" t="s">
        <v>96</v>
      </c>
      <c r="N8" s="383"/>
      <c r="O8" s="383" t="s">
        <v>21</v>
      </c>
      <c r="P8" s="383">
        <v>13</v>
      </c>
      <c r="Q8" s="383">
        <v>41.66</v>
      </c>
      <c r="R8" s="383">
        <v>541.57999999999993</v>
      </c>
      <c r="S8" s="383" t="s">
        <v>27</v>
      </c>
      <c r="T8" s="383" t="s">
        <v>28</v>
      </c>
      <c r="U8" s="383" t="s">
        <v>29</v>
      </c>
    </row>
    <row r="9" spans="1:21" x14ac:dyDescent="0.2">
      <c r="A9" s="383">
        <v>7128</v>
      </c>
      <c r="B9" s="383" t="s">
        <v>91</v>
      </c>
      <c r="C9" s="383">
        <v>45442</v>
      </c>
      <c r="D9" s="383"/>
      <c r="E9" s="383" t="s">
        <v>45</v>
      </c>
      <c r="F9" s="383" t="s">
        <v>46</v>
      </c>
      <c r="G9" s="383"/>
      <c r="H9" s="383" t="s">
        <v>102</v>
      </c>
      <c r="I9" s="383"/>
      <c r="J9" s="384" t="s">
        <v>103</v>
      </c>
      <c r="K9" s="385" t="s">
        <v>10</v>
      </c>
      <c r="L9" s="383">
        <v>4</v>
      </c>
      <c r="M9" s="383" t="s">
        <v>100</v>
      </c>
      <c r="N9" s="383"/>
      <c r="O9" s="383" t="s">
        <v>21</v>
      </c>
      <c r="P9" s="383">
        <v>10</v>
      </c>
      <c r="Q9" s="383">
        <v>42.66</v>
      </c>
      <c r="R9" s="383">
        <v>426.59999999999997</v>
      </c>
      <c r="S9" s="383" t="s">
        <v>27</v>
      </c>
      <c r="T9" s="383" t="s">
        <v>28</v>
      </c>
      <c r="U9" s="383" t="s">
        <v>29</v>
      </c>
    </row>
    <row r="10" spans="1:21" x14ac:dyDescent="0.2">
      <c r="A10" s="383">
        <v>7128</v>
      </c>
      <c r="B10" s="383" t="s">
        <v>91</v>
      </c>
      <c r="C10" s="383">
        <v>45443</v>
      </c>
      <c r="D10" s="383"/>
      <c r="E10" s="383" t="s">
        <v>45</v>
      </c>
      <c r="F10" s="383" t="s">
        <v>46</v>
      </c>
      <c r="G10" s="383"/>
      <c r="H10" s="383" t="s">
        <v>104</v>
      </c>
      <c r="I10" s="383"/>
      <c r="J10" s="384" t="s">
        <v>105</v>
      </c>
      <c r="K10" s="385" t="s">
        <v>10</v>
      </c>
      <c r="L10" s="383">
        <v>5</v>
      </c>
      <c r="M10" s="383" t="s">
        <v>101</v>
      </c>
      <c r="N10" s="383"/>
      <c r="O10" s="383" t="s">
        <v>21</v>
      </c>
      <c r="P10" s="383">
        <v>10</v>
      </c>
      <c r="Q10" s="383">
        <v>43.66</v>
      </c>
      <c r="R10" s="383">
        <v>436.59999999999997</v>
      </c>
      <c r="S10" s="383" t="s">
        <v>27</v>
      </c>
      <c r="T10" s="383" t="s">
        <v>28</v>
      </c>
      <c r="U10" s="383" t="s">
        <v>29</v>
      </c>
    </row>
  </sheetData>
  <phoneticPr fontId="2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0394A-4AC8-43BD-B9C5-C70F0298BCD6}">
  <sheetPr codeName="Sheet1"/>
  <dimension ref="A1:R13"/>
  <sheetViews>
    <sheetView tabSelected="1" zoomScale="90" zoomScaleNormal="90" workbookViewId="0">
      <selection activeCell="I26" sqref="I26"/>
    </sheetView>
  </sheetViews>
  <sheetFormatPr defaultColWidth="15.3984375" defaultRowHeight="13.8" x14ac:dyDescent="0.25"/>
  <cols>
    <col min="2" max="2" width="8.09765625" customWidth="1"/>
  </cols>
  <sheetData>
    <row r="1" spans="1:18" x14ac:dyDescent="0.25">
      <c r="A1" t="s">
        <v>3</v>
      </c>
      <c r="B1" t="s">
        <v>4</v>
      </c>
      <c r="C1" t="s">
        <v>1</v>
      </c>
      <c r="D1" t="s">
        <v>54</v>
      </c>
      <c r="E1" t="s">
        <v>55</v>
      </c>
      <c r="F1" t="s">
        <v>56</v>
      </c>
      <c r="G1" t="s">
        <v>80</v>
      </c>
      <c r="H1" t="s">
        <v>7</v>
      </c>
      <c r="I1" t="s">
        <v>81</v>
      </c>
      <c r="J1" t="s">
        <v>82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  <c r="Q1" t="s">
        <v>73</v>
      </c>
      <c r="R1" t="s">
        <v>74</v>
      </c>
    </row>
    <row r="3" spans="1:18" x14ac:dyDescent="0.25">
      <c r="A3" t="s">
        <v>44</v>
      </c>
      <c r="B3" s="232">
        <v>45440</v>
      </c>
      <c r="C3" t="e">
        <v>#N/A</v>
      </c>
      <c r="D3" t="e">
        <v>#N/A</v>
      </c>
      <c r="E3" t="e">
        <v>#N/A</v>
      </c>
      <c r="F3" t="e">
        <v>#N/A</v>
      </c>
      <c r="G3" t="e">
        <v>#N/A</v>
      </c>
      <c r="H3" t="e">
        <v>#N/A</v>
      </c>
      <c r="I3">
        <v>1</v>
      </c>
      <c r="J3" t="s">
        <v>41</v>
      </c>
      <c r="L3" t="s">
        <v>21</v>
      </c>
      <c r="M3">
        <v>1775</v>
      </c>
      <c r="N3">
        <v>40.93</v>
      </c>
      <c r="O3">
        <v>72650.75</v>
      </c>
    </row>
    <row r="4" spans="1:18" x14ac:dyDescent="0.25">
      <c r="A4" t="s">
        <v>44</v>
      </c>
      <c r="B4" s="232">
        <v>45440</v>
      </c>
      <c r="C4" t="e">
        <v>#N/A</v>
      </c>
      <c r="D4" t="e">
        <v>#N/A</v>
      </c>
      <c r="E4" t="e">
        <v>#N/A</v>
      </c>
      <c r="F4" t="e">
        <v>#N/A</v>
      </c>
      <c r="G4" t="e">
        <v>#N/A</v>
      </c>
      <c r="H4" t="e">
        <v>#N/A</v>
      </c>
      <c r="I4" t="s">
        <v>31</v>
      </c>
      <c r="M4" t="s">
        <v>34</v>
      </c>
    </row>
    <row r="5" spans="1:18" x14ac:dyDescent="0.25">
      <c r="A5" t="s">
        <v>44</v>
      </c>
      <c r="B5" s="232">
        <v>45440</v>
      </c>
      <c r="C5" t="e">
        <v>#N/A</v>
      </c>
      <c r="D5" t="e">
        <v>#N/A</v>
      </c>
      <c r="E5" t="e">
        <v>#N/A</v>
      </c>
      <c r="F5" t="e">
        <v>#N/A</v>
      </c>
      <c r="G5" t="e">
        <v>#N/A</v>
      </c>
      <c r="H5" t="e">
        <v>#N/A</v>
      </c>
      <c r="I5" t="s">
        <v>35</v>
      </c>
      <c r="M5" t="s">
        <v>37</v>
      </c>
    </row>
    <row r="6" spans="1:18" x14ac:dyDescent="0.25">
      <c r="A6" t="s">
        <v>39</v>
      </c>
      <c r="B6" s="232">
        <v>45440</v>
      </c>
      <c r="C6" t="e">
        <v>#N/A</v>
      </c>
      <c r="D6" t="e">
        <v>#N/A</v>
      </c>
      <c r="E6" t="e">
        <v>#N/A</v>
      </c>
      <c r="F6" t="e">
        <v>#N/A</v>
      </c>
      <c r="G6" t="e">
        <v>#N/A</v>
      </c>
      <c r="H6" t="e">
        <v>#N/A</v>
      </c>
      <c r="I6">
        <v>1</v>
      </c>
      <c r="J6" t="s">
        <v>41</v>
      </c>
      <c r="L6" t="s">
        <v>21</v>
      </c>
      <c r="M6">
        <v>708</v>
      </c>
      <c r="N6">
        <v>72.11</v>
      </c>
      <c r="O6">
        <v>51053.88</v>
      </c>
    </row>
    <row r="7" spans="1:18" x14ac:dyDescent="0.25">
      <c r="A7" t="s">
        <v>39</v>
      </c>
      <c r="B7" s="232">
        <v>45440</v>
      </c>
      <c r="C7" t="e">
        <v>#N/A</v>
      </c>
      <c r="D7" t="e">
        <v>#N/A</v>
      </c>
      <c r="E7" t="e">
        <v>#N/A</v>
      </c>
      <c r="F7" t="e">
        <v>#N/A</v>
      </c>
      <c r="G7" t="e">
        <v>#N/A</v>
      </c>
      <c r="H7" t="e">
        <v>#N/A</v>
      </c>
      <c r="I7">
        <v>2</v>
      </c>
      <c r="J7" t="s">
        <v>41</v>
      </c>
      <c r="L7" t="s">
        <v>21</v>
      </c>
      <c r="M7">
        <v>325</v>
      </c>
      <c r="N7">
        <v>72.11</v>
      </c>
      <c r="O7">
        <v>23435.75</v>
      </c>
    </row>
    <row r="8" spans="1:18" x14ac:dyDescent="0.25">
      <c r="A8" t="s">
        <v>39</v>
      </c>
      <c r="B8" s="232">
        <v>45440</v>
      </c>
      <c r="C8" t="e">
        <v>#N/A</v>
      </c>
      <c r="D8" t="e">
        <v>#N/A</v>
      </c>
      <c r="E8" t="e">
        <v>#N/A</v>
      </c>
      <c r="F8" t="e">
        <v>#N/A</v>
      </c>
      <c r="G8" t="e">
        <v>#N/A</v>
      </c>
      <c r="H8" t="e">
        <v>#N/A</v>
      </c>
      <c r="I8" t="s">
        <v>31</v>
      </c>
      <c r="M8" t="s">
        <v>34</v>
      </c>
    </row>
    <row r="9" spans="1:18" x14ac:dyDescent="0.25">
      <c r="A9" t="s">
        <v>39</v>
      </c>
      <c r="B9" s="232">
        <v>45440</v>
      </c>
      <c r="C9" t="e">
        <v>#N/A</v>
      </c>
      <c r="D9" t="e">
        <v>#N/A</v>
      </c>
      <c r="E9" t="e">
        <v>#N/A</v>
      </c>
      <c r="F9" t="e">
        <v>#N/A</v>
      </c>
      <c r="G9" t="e">
        <v>#N/A</v>
      </c>
      <c r="H9" t="e">
        <v>#N/A</v>
      </c>
      <c r="I9" t="s">
        <v>35</v>
      </c>
      <c r="M9" t="s">
        <v>37</v>
      </c>
    </row>
    <row r="10" spans="1:18" x14ac:dyDescent="0.25">
      <c r="A10" t="s">
        <v>5</v>
      </c>
      <c r="B10" s="232">
        <v>45442</v>
      </c>
      <c r="C10" t="e">
        <v>#N/A</v>
      </c>
      <c r="D10" t="e">
        <v>#N/A</v>
      </c>
      <c r="E10" t="e">
        <v>#N/A</v>
      </c>
      <c r="F10" t="e">
        <v>#N/A</v>
      </c>
      <c r="G10" t="e">
        <v>#N/A</v>
      </c>
      <c r="H10" t="e">
        <v>#N/A</v>
      </c>
      <c r="I10">
        <v>1</v>
      </c>
      <c r="J10" t="s">
        <v>20</v>
      </c>
      <c r="L10" t="s">
        <v>21</v>
      </c>
      <c r="M10">
        <v>19500</v>
      </c>
      <c r="N10">
        <v>36.53</v>
      </c>
      <c r="O10">
        <v>712335</v>
      </c>
    </row>
    <row r="11" spans="1:18" x14ac:dyDescent="0.25">
      <c r="A11" t="s">
        <v>5</v>
      </c>
      <c r="B11" s="232">
        <v>45442</v>
      </c>
      <c r="C11" t="e">
        <v>#N/A</v>
      </c>
      <c r="D11" t="e">
        <v>#N/A</v>
      </c>
      <c r="E11" t="e">
        <v>#N/A</v>
      </c>
      <c r="F11" t="e">
        <v>#N/A</v>
      </c>
      <c r="G11" t="e">
        <v>#N/A</v>
      </c>
      <c r="H11" t="e">
        <v>#N/A</v>
      </c>
      <c r="I11">
        <v>2</v>
      </c>
      <c r="J11" t="s">
        <v>22</v>
      </c>
      <c r="L11" t="s">
        <v>21</v>
      </c>
      <c r="M11">
        <v>2664</v>
      </c>
      <c r="N11">
        <v>40.659999999999997</v>
      </c>
      <c r="O11">
        <v>108318.23999999999</v>
      </c>
    </row>
    <row r="12" spans="1:18" x14ac:dyDescent="0.25">
      <c r="A12" t="s">
        <v>5</v>
      </c>
      <c r="B12" s="232">
        <v>45442</v>
      </c>
      <c r="C12" t="e">
        <v>#N/A</v>
      </c>
      <c r="D12" t="e">
        <v>#N/A</v>
      </c>
      <c r="E12" t="e">
        <v>#N/A</v>
      </c>
      <c r="F12" t="e">
        <v>#N/A</v>
      </c>
      <c r="G12" t="e">
        <v>#N/A</v>
      </c>
      <c r="H12" t="e">
        <v>#N/A</v>
      </c>
      <c r="I12" t="s">
        <v>31</v>
      </c>
      <c r="M12" t="s">
        <v>34</v>
      </c>
    </row>
    <row r="13" spans="1:18" x14ac:dyDescent="0.25">
      <c r="A13" t="s">
        <v>5</v>
      </c>
      <c r="B13" s="232">
        <v>45442</v>
      </c>
      <c r="C13" t="e">
        <v>#N/A</v>
      </c>
      <c r="D13" t="e">
        <v>#N/A</v>
      </c>
      <c r="E13" t="e">
        <v>#N/A</v>
      </c>
      <c r="F13" t="e">
        <v>#N/A</v>
      </c>
      <c r="G13" t="e">
        <v>#N/A</v>
      </c>
      <c r="H13" t="e">
        <v>#N/A</v>
      </c>
      <c r="I13" t="s">
        <v>35</v>
      </c>
      <c r="M13" t="s">
        <v>37</v>
      </c>
    </row>
  </sheetData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A0DE5-4D71-4031-BE13-D97D5C475347}">
  <sheetPr codeName="Sheet114">
    <tabColor theme="5" tint="0.39997558519241921"/>
    <pageSetUpPr fitToPage="1"/>
  </sheetPr>
  <dimension ref="A1:S76"/>
  <sheetViews>
    <sheetView topLeftCell="B7" zoomScale="80" zoomScaleNormal="80" zoomScaleSheetLayoutView="106" workbookViewId="0">
      <selection activeCell="D3" sqref="D3:M14"/>
    </sheetView>
  </sheetViews>
  <sheetFormatPr defaultColWidth="9" defaultRowHeight="13.8" x14ac:dyDescent="0.25"/>
  <cols>
    <col min="1" max="1" width="4.8984375" style="233" customWidth="1"/>
    <col min="2" max="2" width="9.765625E-2" style="233" customWidth="1"/>
    <col min="3" max="3" width="1.8984375" style="233" customWidth="1"/>
    <col min="4" max="4" width="6.296875" style="233" customWidth="1"/>
    <col min="5" max="5" width="17.59765625" style="233" customWidth="1"/>
    <col min="6" max="6" width="27.3984375" style="233" customWidth="1"/>
    <col min="7" max="7" width="27.3984375" style="234" customWidth="1"/>
    <col min="8" max="8" width="27.3984375" style="233" customWidth="1"/>
    <col min="9" max="9" width="10.69921875" style="233" customWidth="1"/>
    <col min="10" max="11" width="10.69921875" style="235" customWidth="1"/>
    <col min="12" max="13" width="22.796875" style="233" customWidth="1"/>
    <col min="14" max="14" width="1.69921875" style="233" customWidth="1"/>
    <col min="15" max="15" width="9" style="233"/>
    <col min="16" max="16" width="8.296875" style="233" customWidth="1"/>
    <col min="17" max="16384" width="9" style="233"/>
  </cols>
  <sheetData>
    <row r="1" spans="3:19" ht="7.2" customHeight="1" thickBot="1" x14ac:dyDescent="0.3"/>
    <row r="2" spans="3:19" x14ac:dyDescent="0.25">
      <c r="D2" s="236"/>
      <c r="E2" s="237"/>
      <c r="F2" s="237"/>
      <c r="G2" s="238"/>
      <c r="H2" s="237"/>
      <c r="I2" s="237"/>
      <c r="J2" s="239"/>
      <c r="K2" s="239"/>
      <c r="L2" s="237"/>
      <c r="M2" s="240"/>
    </row>
    <row r="3" spans="3:19" ht="36.75" customHeight="1" x14ac:dyDescent="0.25">
      <c r="D3" s="241" t="s">
        <v>52</v>
      </c>
      <c r="E3" s="242"/>
      <c r="F3" s="242"/>
      <c r="G3" s="242"/>
      <c r="H3" s="225"/>
      <c r="I3" s="225"/>
      <c r="J3" s="227"/>
      <c r="K3" s="227"/>
      <c r="L3" s="243" t="s">
        <v>0</v>
      </c>
      <c r="M3" s="244"/>
    </row>
    <row r="4" spans="3:19" ht="22.5" customHeight="1" x14ac:dyDescent="0.25">
      <c r="D4" s="224" t="s">
        <v>51</v>
      </c>
      <c r="E4" s="226"/>
      <c r="F4" s="226"/>
      <c r="G4" s="226"/>
      <c r="H4" s="229"/>
      <c r="I4" s="229"/>
      <c r="J4" s="227"/>
      <c r="K4" s="227"/>
      <c r="L4" s="243" t="s">
        <v>1</v>
      </c>
      <c r="M4" s="244"/>
    </row>
    <row r="5" spans="3:19" ht="22.5" customHeight="1" x14ac:dyDescent="0.25">
      <c r="D5" s="230" t="s">
        <v>53</v>
      </c>
      <c r="E5" s="231"/>
      <c r="F5" s="231"/>
      <c r="G5" s="231"/>
      <c r="H5" s="229"/>
      <c r="I5" s="229"/>
      <c r="J5" s="227"/>
      <c r="K5" s="227"/>
      <c r="L5" s="229"/>
      <c r="M5" s="245"/>
    </row>
    <row r="6" spans="3:19" ht="22.5" customHeight="1" x14ac:dyDescent="0.25">
      <c r="D6" s="230"/>
      <c r="E6" s="231"/>
      <c r="F6" s="231"/>
      <c r="G6" s="231"/>
      <c r="H6" s="229"/>
      <c r="I6" s="246"/>
      <c r="J6" s="227"/>
      <c r="K6" s="227"/>
      <c r="L6" s="243"/>
      <c r="M6" s="245"/>
    </row>
    <row r="7" spans="3:19" ht="41.4" customHeight="1" thickBot="1" x14ac:dyDescent="0.3">
      <c r="D7" s="247" t="s">
        <v>2</v>
      </c>
      <c r="E7" s="248"/>
      <c r="F7" s="248"/>
      <c r="G7" s="248"/>
      <c r="H7" s="248"/>
      <c r="I7" s="248"/>
      <c r="J7" s="248"/>
      <c r="K7" s="248"/>
      <c r="L7" s="248"/>
      <c r="M7" s="249"/>
      <c r="N7" s="250"/>
    </row>
    <row r="8" spans="3:19" ht="26.25" customHeight="1" thickBot="1" x14ac:dyDescent="0.3">
      <c r="D8" s="251" t="s">
        <v>84</v>
      </c>
      <c r="E8" s="252"/>
      <c r="F8" s="252"/>
      <c r="G8" s="253"/>
      <c r="H8" s="252"/>
      <c r="I8" s="252"/>
      <c r="J8" s="252"/>
      <c r="K8" s="229"/>
      <c r="L8" s="254" t="s">
        <v>3</v>
      </c>
      <c r="M8" s="255" t="s">
        <v>4</v>
      </c>
      <c r="N8" s="250"/>
    </row>
    <row r="9" spans="3:19" ht="30.75" customHeight="1" thickBot="1" x14ac:dyDescent="0.3">
      <c r="D9" s="228"/>
      <c r="E9" s="252"/>
      <c r="F9" s="252"/>
      <c r="G9" s="253"/>
      <c r="H9" s="252"/>
      <c r="I9" s="252"/>
      <c r="J9" s="256"/>
      <c r="K9" s="229"/>
      <c r="L9" s="257" t="s">
        <v>44</v>
      </c>
      <c r="M9" s="258">
        <v>45440</v>
      </c>
      <c r="N9" s="250"/>
    </row>
    <row r="10" spans="3:19" ht="21.75" customHeight="1" x14ac:dyDescent="0.25">
      <c r="C10" s="259"/>
      <c r="D10" s="260" t="s">
        <v>45</v>
      </c>
      <c r="E10" s="261"/>
      <c r="F10" s="262"/>
      <c r="G10" s="263"/>
      <c r="H10" s="229"/>
      <c r="I10" s="264"/>
      <c r="J10" s="264"/>
      <c r="K10" s="264"/>
      <c r="L10" s="265"/>
      <c r="M10" s="266"/>
      <c r="N10" s="250"/>
    </row>
    <row r="11" spans="3:19" ht="20.25" customHeight="1" x14ac:dyDescent="0.25">
      <c r="D11" s="260"/>
      <c r="E11" s="261" t="s">
        <v>46</v>
      </c>
      <c r="F11" s="262"/>
      <c r="G11" s="263"/>
      <c r="H11" s="229"/>
      <c r="I11" s="264"/>
      <c r="J11" s="229"/>
      <c r="K11" s="256"/>
      <c r="L11" s="229" t="s">
        <v>6</v>
      </c>
      <c r="M11" s="245"/>
      <c r="N11" s="250"/>
      <c r="O11" s="267"/>
      <c r="P11" s="267"/>
      <c r="Q11" s="267"/>
      <c r="R11" s="267"/>
      <c r="S11" s="267"/>
    </row>
    <row r="12" spans="3:19" ht="21.75" customHeight="1" x14ac:dyDescent="0.25">
      <c r="D12" s="260"/>
      <c r="E12" s="261" t="s">
        <v>47</v>
      </c>
      <c r="F12" s="262"/>
      <c r="G12" s="263"/>
      <c r="H12" s="229"/>
      <c r="I12" s="264"/>
      <c r="J12" s="264"/>
      <c r="K12" s="256"/>
      <c r="L12" s="229"/>
      <c r="M12" s="244"/>
      <c r="N12" s="250"/>
      <c r="O12" s="268"/>
      <c r="P12" s="268"/>
      <c r="Q12" s="268"/>
      <c r="R12" s="268"/>
      <c r="S12" s="268"/>
    </row>
    <row r="13" spans="3:19" ht="21.75" customHeight="1" x14ac:dyDescent="0.25">
      <c r="D13" s="260"/>
      <c r="E13" s="261" t="s">
        <v>48</v>
      </c>
      <c r="F13" s="262"/>
      <c r="G13" s="252"/>
      <c r="H13" s="229"/>
      <c r="I13" s="229"/>
      <c r="J13" s="253" t="s">
        <v>7</v>
      </c>
      <c r="K13" s="253"/>
      <c r="L13" s="253" t="s">
        <v>49</v>
      </c>
      <c r="M13" s="245"/>
      <c r="N13" s="250"/>
      <c r="O13" s="269"/>
      <c r="P13" s="269"/>
      <c r="Q13" s="269"/>
      <c r="R13" s="269"/>
      <c r="S13" s="270"/>
    </row>
    <row r="14" spans="3:19" ht="21.75" customHeight="1" x14ac:dyDescent="0.25">
      <c r="D14" s="260"/>
      <c r="E14" s="261"/>
      <c r="F14" s="271"/>
      <c r="G14" s="272"/>
      <c r="H14" s="229"/>
      <c r="I14" s="264"/>
      <c r="J14" s="252" t="s">
        <v>9</v>
      </c>
      <c r="K14" s="252"/>
      <c r="L14" s="252" t="s">
        <v>10</v>
      </c>
      <c r="M14" s="273"/>
      <c r="N14" s="250"/>
      <c r="O14" s="269"/>
      <c r="P14" s="269"/>
      <c r="Q14" s="269"/>
      <c r="R14" s="269"/>
      <c r="S14" s="270"/>
    </row>
    <row r="15" spans="3:19" ht="30" customHeight="1" thickBot="1" x14ac:dyDescent="0.3">
      <c r="C15" s="221"/>
      <c r="D15" s="217"/>
      <c r="E15" s="252"/>
      <c r="F15" s="229"/>
      <c r="G15" s="226"/>
      <c r="H15" s="229"/>
      <c r="I15" s="229"/>
      <c r="J15" s="227"/>
      <c r="K15" s="227"/>
      <c r="L15" s="229"/>
      <c r="M15" s="165"/>
      <c r="N15" s="250"/>
    </row>
    <row r="16" spans="3:19" ht="42" customHeight="1" thickBot="1" x14ac:dyDescent="0.3">
      <c r="D16" s="257" t="s">
        <v>11</v>
      </c>
      <c r="E16" s="274" t="s">
        <v>12</v>
      </c>
      <c r="F16" s="275"/>
      <c r="G16" s="275"/>
      <c r="H16" s="276"/>
      <c r="I16" s="277" t="s">
        <v>13</v>
      </c>
      <c r="J16" s="278" t="s">
        <v>14</v>
      </c>
      <c r="K16" s="278" t="s">
        <v>15</v>
      </c>
      <c r="L16" s="278" t="s">
        <v>16</v>
      </c>
      <c r="M16" s="278" t="s">
        <v>17</v>
      </c>
      <c r="N16" s="250"/>
    </row>
    <row r="17" spans="1:15" s="221" customFormat="1" ht="18.600000000000001" customHeight="1" x14ac:dyDescent="0.25">
      <c r="D17" s="279"/>
      <c r="E17" s="280" t="s">
        <v>18</v>
      </c>
      <c r="F17" s="281" t="s">
        <v>19</v>
      </c>
      <c r="G17" s="282"/>
      <c r="I17" s="283"/>
      <c r="J17" s="284"/>
      <c r="K17" s="285"/>
      <c r="L17" s="286"/>
      <c r="M17" s="287"/>
      <c r="N17" s="250"/>
    </row>
    <row r="18" spans="1:15" s="221" customFormat="1" ht="17.399999999999999" customHeight="1" x14ac:dyDescent="0.25">
      <c r="D18" s="288"/>
      <c r="E18" s="289"/>
      <c r="F18" s="229"/>
      <c r="G18" s="290"/>
      <c r="H18" s="282"/>
      <c r="I18" s="291"/>
      <c r="J18" s="284"/>
      <c r="K18" s="292"/>
      <c r="L18" s="286"/>
      <c r="M18" s="293"/>
    </row>
    <row r="19" spans="1:15" s="227" customFormat="1" ht="16.8" customHeight="1" x14ac:dyDescent="0.25">
      <c r="D19" s="279"/>
      <c r="E19" s="48"/>
      <c r="F19" s="294"/>
      <c r="G19" s="226"/>
      <c r="H19" s="295"/>
      <c r="I19" s="296"/>
      <c r="J19" s="284"/>
      <c r="K19" s="292"/>
      <c r="L19" s="297"/>
      <c r="M19" s="298"/>
    </row>
    <row r="20" spans="1:15" s="227" customFormat="1" ht="16.8" customHeight="1" x14ac:dyDescent="0.25">
      <c r="D20" s="279">
        <v>1</v>
      </c>
      <c r="E20" s="48" t="s">
        <v>41</v>
      </c>
      <c r="F20" s="294" t="s">
        <v>50</v>
      </c>
      <c r="G20" s="299"/>
      <c r="H20" s="295"/>
      <c r="I20" s="296"/>
      <c r="J20" s="284" t="s">
        <v>21</v>
      </c>
      <c r="K20" s="300">
        <v>13</v>
      </c>
      <c r="L20" s="301">
        <v>40.93</v>
      </c>
      <c r="M20" s="298">
        <f>K20*L20</f>
        <v>532.09</v>
      </c>
    </row>
    <row r="21" spans="1:15" s="221" customFormat="1" ht="18.600000000000001" customHeight="1" x14ac:dyDescent="0.25">
      <c r="D21" s="279"/>
      <c r="E21" s="48"/>
      <c r="F21" s="294"/>
      <c r="G21" s="226"/>
      <c r="H21" s="302"/>
      <c r="I21" s="296"/>
      <c r="J21" s="284"/>
      <c r="K21" s="292"/>
      <c r="L21" s="297"/>
      <c r="M21" s="298"/>
    </row>
    <row r="22" spans="1:15" s="229" customFormat="1" ht="18.600000000000001" customHeight="1" x14ac:dyDescent="0.25">
      <c r="D22" s="279"/>
      <c r="E22" s="48"/>
      <c r="F22" s="294"/>
      <c r="G22" s="226"/>
      <c r="H22" s="302"/>
      <c r="I22" s="296"/>
      <c r="J22" s="284"/>
      <c r="K22" s="292"/>
      <c r="L22" s="303"/>
      <c r="M22" s="298"/>
      <c r="N22" s="294"/>
      <c r="O22" s="304"/>
    </row>
    <row r="23" spans="1:15" s="229" customFormat="1" ht="18.600000000000001" customHeight="1" x14ac:dyDescent="0.25">
      <c r="D23" s="279"/>
      <c r="E23" s="48"/>
      <c r="F23" s="294"/>
      <c r="G23" s="305"/>
      <c r="H23" s="226"/>
      <c r="I23" s="283"/>
      <c r="J23" s="284"/>
      <c r="K23" s="300"/>
      <c r="L23" s="301"/>
      <c r="M23" s="298"/>
    </row>
    <row r="24" spans="1:15" s="221" customFormat="1" ht="18.600000000000001" customHeight="1" x14ac:dyDescent="0.25">
      <c r="D24" s="279"/>
      <c r="E24" s="48"/>
      <c r="F24" s="294"/>
      <c r="G24" s="305"/>
      <c r="H24" s="226"/>
      <c r="I24" s="283"/>
      <c r="J24" s="284"/>
      <c r="K24" s="292"/>
      <c r="L24" s="301"/>
      <c r="M24" s="298"/>
    </row>
    <row r="25" spans="1:15" s="229" customFormat="1" ht="17.399999999999999" customHeight="1" x14ac:dyDescent="0.25">
      <c r="D25" s="279"/>
      <c r="E25" s="48"/>
      <c r="F25" s="294"/>
      <c r="G25" s="305"/>
      <c r="H25" s="226"/>
      <c r="I25" s="224"/>
      <c r="J25" s="284"/>
      <c r="K25" s="300"/>
      <c r="L25" s="306"/>
      <c r="M25" s="298"/>
    </row>
    <row r="26" spans="1:15" s="221" customFormat="1" ht="18.600000000000001" customHeight="1" x14ac:dyDescent="0.25">
      <c r="A26" s="229"/>
      <c r="B26" s="229"/>
      <c r="C26" s="229"/>
      <c r="D26" s="279"/>
      <c r="E26" s="48"/>
      <c r="F26" s="307"/>
      <c r="G26" s="226"/>
      <c r="H26" s="308"/>
      <c r="I26" s="296"/>
      <c r="J26" s="284"/>
      <c r="K26" s="292"/>
      <c r="L26" s="297"/>
      <c r="M26" s="298"/>
    </row>
    <row r="27" spans="1:15" s="221" customFormat="1" ht="18.600000000000001" customHeight="1" x14ac:dyDescent="0.25">
      <c r="D27" s="279"/>
      <c r="E27" s="48"/>
      <c r="F27" s="307"/>
      <c r="G27" s="299"/>
      <c r="H27" s="295"/>
      <c r="I27" s="224"/>
      <c r="J27" s="284"/>
      <c r="K27" s="292"/>
      <c r="L27" s="301"/>
      <c r="M27" s="298"/>
    </row>
    <row r="28" spans="1:15" s="221" customFormat="1" ht="18.600000000000001" customHeight="1" x14ac:dyDescent="0.25">
      <c r="A28" s="229"/>
      <c r="B28" s="229"/>
      <c r="C28" s="229"/>
      <c r="D28" s="279"/>
      <c r="E28" s="48"/>
      <c r="F28" s="307"/>
      <c r="G28" s="226"/>
      <c r="H28" s="226"/>
      <c r="I28" s="283"/>
      <c r="J28" s="284"/>
      <c r="K28" s="300"/>
      <c r="L28" s="297"/>
      <c r="M28" s="298"/>
    </row>
    <row r="29" spans="1:15" s="229" customFormat="1" ht="18.600000000000001" customHeight="1" x14ac:dyDescent="0.25">
      <c r="D29" s="279"/>
      <c r="E29" s="48"/>
      <c r="F29" s="307"/>
      <c r="G29" s="226"/>
      <c r="H29" s="226"/>
      <c r="I29" s="283"/>
      <c r="J29" s="284"/>
      <c r="K29" s="292"/>
      <c r="L29" s="297"/>
      <c r="M29" s="298"/>
    </row>
    <row r="30" spans="1:15" s="221" customFormat="1" ht="18.600000000000001" customHeight="1" x14ac:dyDescent="0.25">
      <c r="A30" s="229"/>
      <c r="B30" s="229"/>
      <c r="C30" s="229"/>
      <c r="D30" s="279"/>
      <c r="E30" s="48"/>
      <c r="F30" s="294"/>
      <c r="G30" s="226"/>
      <c r="H30" s="226"/>
      <c r="I30" s="283"/>
      <c r="J30" s="284"/>
      <c r="K30" s="300"/>
      <c r="L30" s="297"/>
      <c r="M30" s="298"/>
      <c r="N30" s="309"/>
      <c r="O30" s="304"/>
    </row>
    <row r="31" spans="1:15" s="221" customFormat="1" ht="18.600000000000001" customHeight="1" x14ac:dyDescent="0.25">
      <c r="A31" s="229"/>
      <c r="B31" s="229"/>
      <c r="C31" s="229"/>
      <c r="D31" s="279"/>
      <c r="E31" s="48"/>
      <c r="F31" s="307"/>
      <c r="G31" s="226"/>
      <c r="H31" s="299"/>
      <c r="I31" s="283"/>
      <c r="J31" s="284"/>
      <c r="K31" s="292"/>
      <c r="L31" s="297"/>
      <c r="M31" s="298"/>
    </row>
    <row r="32" spans="1:15" s="221" customFormat="1" ht="18.600000000000001" customHeight="1" x14ac:dyDescent="0.25">
      <c r="A32" s="229"/>
      <c r="B32" s="229"/>
      <c r="C32" s="229"/>
      <c r="D32" s="279"/>
      <c r="E32" s="48"/>
      <c r="F32" s="307"/>
      <c r="G32" s="226"/>
      <c r="H32" s="226"/>
      <c r="I32" s="224"/>
      <c r="J32" s="284"/>
      <c r="K32" s="292"/>
      <c r="L32" s="297"/>
      <c r="M32" s="298"/>
    </row>
    <row r="33" spans="1:14" s="221" customFormat="1" ht="18.600000000000001" customHeight="1" x14ac:dyDescent="0.25">
      <c r="A33" s="229"/>
      <c r="B33" s="229"/>
      <c r="C33" s="229"/>
      <c r="D33" s="279"/>
      <c r="E33" s="48"/>
      <c r="F33" s="307"/>
      <c r="G33" s="226"/>
      <c r="H33" s="308"/>
      <c r="I33" s="224"/>
      <c r="J33" s="284"/>
      <c r="K33" s="300"/>
      <c r="L33" s="297"/>
      <c r="M33" s="298"/>
    </row>
    <row r="34" spans="1:14" s="221" customFormat="1" ht="18.600000000000001" customHeight="1" x14ac:dyDescent="0.25">
      <c r="A34" s="229"/>
      <c r="B34" s="229"/>
      <c r="C34" s="229"/>
      <c r="D34" s="279"/>
      <c r="E34" s="48"/>
      <c r="F34" s="226"/>
      <c r="G34" s="226"/>
      <c r="H34" s="229"/>
      <c r="I34" s="228"/>
      <c r="J34" s="284"/>
      <c r="K34" s="292"/>
      <c r="L34" s="286"/>
      <c r="M34" s="298"/>
    </row>
    <row r="35" spans="1:14" s="221" customFormat="1" ht="18.600000000000001" customHeight="1" x14ac:dyDescent="0.25">
      <c r="A35" s="229"/>
      <c r="B35" s="229"/>
      <c r="C35" s="229"/>
      <c r="D35" s="279"/>
      <c r="E35" s="48"/>
      <c r="F35" s="290"/>
      <c r="G35" s="226"/>
      <c r="H35" s="226"/>
      <c r="I35" s="228"/>
      <c r="J35" s="284"/>
      <c r="K35" s="292"/>
      <c r="L35" s="286"/>
      <c r="M35" s="298"/>
    </row>
    <row r="36" spans="1:14" s="221" customFormat="1" ht="18.600000000000001" customHeight="1" x14ac:dyDescent="0.25">
      <c r="A36" s="229"/>
      <c r="B36" s="229"/>
      <c r="C36" s="229"/>
      <c r="D36" s="279"/>
      <c r="E36" s="48"/>
      <c r="F36" s="290"/>
      <c r="G36" s="226"/>
      <c r="H36" s="226"/>
      <c r="I36" s="228"/>
      <c r="J36" s="284"/>
      <c r="K36" s="292"/>
      <c r="L36" s="286"/>
      <c r="M36" s="298"/>
      <c r="N36" s="250"/>
    </row>
    <row r="37" spans="1:14" s="221" customFormat="1" ht="18.600000000000001" customHeight="1" x14ac:dyDescent="0.25">
      <c r="D37" s="279"/>
      <c r="E37" s="48"/>
      <c r="F37" s="290"/>
      <c r="G37" s="226"/>
      <c r="H37" s="226"/>
      <c r="I37" s="291"/>
      <c r="J37" s="284"/>
      <c r="K37" s="292"/>
      <c r="L37" s="310"/>
      <c r="M37" s="298"/>
    </row>
    <row r="38" spans="1:14" s="221" customFormat="1" ht="18.600000000000001" customHeight="1" x14ac:dyDescent="0.25">
      <c r="D38" s="279"/>
      <c r="E38" s="48"/>
      <c r="F38" s="226"/>
      <c r="G38" s="226"/>
      <c r="H38" s="226"/>
      <c r="I38" s="291"/>
      <c r="J38" s="284"/>
      <c r="K38" s="300"/>
      <c r="L38" s="311"/>
      <c r="M38" s="293"/>
    </row>
    <row r="39" spans="1:14" s="221" customFormat="1" ht="18.600000000000001" customHeight="1" x14ac:dyDescent="0.25">
      <c r="D39" s="279"/>
      <c r="E39" s="48"/>
      <c r="F39" s="226"/>
      <c r="G39" s="226"/>
      <c r="H39" s="312"/>
      <c r="I39" s="224"/>
      <c r="J39" s="313"/>
      <c r="K39" s="300"/>
      <c r="L39" s="311"/>
      <c r="M39" s="314"/>
    </row>
    <row r="40" spans="1:14" s="221" customFormat="1" ht="18.600000000000001" customHeight="1" x14ac:dyDescent="0.25">
      <c r="D40" s="279"/>
      <c r="E40" s="48"/>
      <c r="F40" s="294"/>
      <c r="G40" s="315"/>
      <c r="H40" s="316"/>
      <c r="I40" s="317"/>
      <c r="J40" s="318"/>
      <c r="K40" s="319"/>
      <c r="L40" s="320"/>
      <c r="M40" s="314"/>
    </row>
    <row r="41" spans="1:14" s="221" customFormat="1" ht="18.600000000000001" customHeight="1" x14ac:dyDescent="0.25">
      <c r="D41" s="279"/>
      <c r="E41" s="48"/>
      <c r="F41" s="290"/>
      <c r="G41" s="321"/>
      <c r="H41" s="316"/>
      <c r="I41" s="322"/>
      <c r="J41" s="284"/>
      <c r="K41" s="319"/>
      <c r="L41" s="320"/>
      <c r="M41" s="298"/>
    </row>
    <row r="42" spans="1:14" s="221" customFormat="1" ht="18.600000000000001" customHeight="1" x14ac:dyDescent="0.25">
      <c r="D42" s="279"/>
      <c r="E42" s="289"/>
      <c r="F42" s="323"/>
      <c r="G42" s="324"/>
      <c r="H42" s="325"/>
      <c r="I42" s="326"/>
      <c r="J42" s="284"/>
      <c r="K42" s="292"/>
      <c r="L42" s="286"/>
      <c r="M42" s="293"/>
    </row>
    <row r="43" spans="1:14" s="221" customFormat="1" ht="18.600000000000001" customHeight="1" x14ac:dyDescent="0.25">
      <c r="D43" s="279"/>
      <c r="E43" s="289"/>
      <c r="F43" s="327"/>
      <c r="G43" s="315"/>
      <c r="H43" s="325"/>
      <c r="I43" s="328"/>
      <c r="J43" s="329"/>
      <c r="K43" s="330"/>
      <c r="L43" s="331"/>
      <c r="M43" s="314"/>
    </row>
    <row r="44" spans="1:14" s="221" customFormat="1" ht="18.600000000000001" customHeight="1" x14ac:dyDescent="0.25">
      <c r="D44" s="279"/>
      <c r="E44" s="289"/>
      <c r="F44" s="321"/>
      <c r="G44" s="324"/>
      <c r="H44" s="325"/>
      <c r="I44" s="332"/>
      <c r="J44" s="317"/>
      <c r="K44" s="319"/>
      <c r="L44" s="333"/>
      <c r="M44" s="293"/>
    </row>
    <row r="45" spans="1:14" s="229" customFormat="1" ht="18.600000000000001" customHeight="1" x14ac:dyDescent="0.25">
      <c r="D45" s="279"/>
      <c r="E45" s="48"/>
      <c r="F45" s="290"/>
      <c r="G45" s="226"/>
      <c r="I45" s="334"/>
      <c r="J45" s="284"/>
      <c r="K45" s="292"/>
      <c r="L45" s="286"/>
      <c r="M45" s="293"/>
    </row>
    <row r="46" spans="1:14" s="221" customFormat="1" ht="18.600000000000001" customHeight="1" x14ac:dyDescent="0.25">
      <c r="D46" s="279"/>
      <c r="E46" s="289"/>
      <c r="F46" s="321"/>
      <c r="G46" s="335"/>
      <c r="H46" s="325"/>
      <c r="I46" s="336"/>
      <c r="J46" s="317"/>
      <c r="K46" s="319"/>
      <c r="L46" s="337"/>
      <c r="M46" s="293"/>
    </row>
    <row r="47" spans="1:14" s="221" customFormat="1" ht="18.600000000000001" customHeight="1" x14ac:dyDescent="0.25">
      <c r="D47" s="279"/>
      <c r="E47" s="289"/>
      <c r="F47" s="321"/>
      <c r="G47" s="315"/>
      <c r="H47" s="338"/>
      <c r="I47" s="322"/>
      <c r="J47" s="317"/>
      <c r="K47" s="319"/>
      <c r="L47" s="333"/>
      <c r="M47" s="293"/>
    </row>
    <row r="48" spans="1:14" s="221" customFormat="1" ht="18.600000000000001" customHeight="1" x14ac:dyDescent="0.25">
      <c r="D48" s="279"/>
      <c r="E48" s="339"/>
      <c r="F48" s="321"/>
      <c r="G48" s="315"/>
      <c r="H48" s="325"/>
      <c r="I48" s="328"/>
      <c r="J48" s="284"/>
      <c r="K48" s="292"/>
      <c r="L48" s="286"/>
      <c r="M48" s="293"/>
    </row>
    <row r="49" spans="4:13" s="221" customFormat="1" ht="18.600000000000001" customHeight="1" x14ac:dyDescent="0.25">
      <c r="D49" s="279"/>
      <c r="E49" s="339"/>
      <c r="F49" s="321"/>
      <c r="G49" s="315"/>
      <c r="H49" s="325"/>
      <c r="I49" s="328"/>
      <c r="J49" s="340"/>
      <c r="K49" s="341"/>
      <c r="L49" s="331"/>
      <c r="M49" s="293"/>
    </row>
    <row r="50" spans="4:13" s="221" customFormat="1" ht="18.600000000000001" customHeight="1" x14ac:dyDescent="0.25">
      <c r="D50" s="279"/>
      <c r="E50" s="48"/>
      <c r="F50" s="226"/>
      <c r="G50" s="226"/>
      <c r="H50" s="226"/>
      <c r="I50" s="291"/>
      <c r="J50" s="284"/>
      <c r="K50" s="342"/>
      <c r="L50" s="343"/>
      <c r="M50" s="293"/>
    </row>
    <row r="51" spans="4:13" s="221" customFormat="1" ht="18.600000000000001" customHeight="1" x14ac:dyDescent="0.25">
      <c r="D51" s="279"/>
      <c r="E51" s="344"/>
      <c r="F51" s="226"/>
      <c r="G51" s="226"/>
      <c r="H51" s="308"/>
      <c r="I51" s="224"/>
      <c r="J51" s="284"/>
      <c r="K51" s="345"/>
      <c r="L51" s="310"/>
      <c r="M51" s="293"/>
    </row>
    <row r="52" spans="4:13" s="221" customFormat="1" ht="18.600000000000001" customHeight="1" x14ac:dyDescent="0.25">
      <c r="D52" s="279"/>
      <c r="E52" s="344"/>
      <c r="F52" s="229"/>
      <c r="G52" s="226"/>
      <c r="H52" s="308"/>
      <c r="I52" s="224"/>
      <c r="J52" s="284"/>
      <c r="K52" s="345"/>
      <c r="L52" s="310"/>
      <c r="M52" s="346"/>
    </row>
    <row r="53" spans="4:13" s="221" customFormat="1" ht="18.600000000000001" customHeight="1" x14ac:dyDescent="0.25">
      <c r="D53" s="279"/>
      <c r="E53" s="48"/>
      <c r="F53" s="229"/>
      <c r="G53" s="226"/>
      <c r="H53" s="347"/>
      <c r="I53" s="228"/>
      <c r="J53" s="284"/>
      <c r="K53" s="342"/>
      <c r="L53" s="348"/>
      <c r="M53" s="349"/>
    </row>
    <row r="54" spans="4:13" s="221" customFormat="1" ht="18.600000000000001" customHeight="1" x14ac:dyDescent="0.25">
      <c r="D54" s="279"/>
      <c r="E54" s="48"/>
      <c r="F54" s="290"/>
      <c r="G54" s="226"/>
      <c r="H54" s="312"/>
      <c r="I54" s="224"/>
      <c r="J54" s="284"/>
      <c r="K54" s="342"/>
      <c r="L54" s="343"/>
      <c r="M54" s="346"/>
    </row>
    <row r="55" spans="4:13" s="221" customFormat="1" ht="18.600000000000001" customHeight="1" x14ac:dyDescent="0.25">
      <c r="D55" s="279"/>
      <c r="E55" s="48"/>
      <c r="F55" s="290"/>
      <c r="G55" s="226"/>
      <c r="H55" s="308"/>
      <c r="I55" s="224"/>
      <c r="J55" s="284"/>
      <c r="K55" s="342"/>
      <c r="L55" s="310"/>
      <c r="M55" s="346"/>
    </row>
    <row r="56" spans="4:13" s="221" customFormat="1" ht="18.600000000000001" customHeight="1" thickBot="1" x14ac:dyDescent="0.3">
      <c r="D56" s="279"/>
      <c r="E56" s="344"/>
      <c r="F56" s="290"/>
      <c r="G56" s="226"/>
      <c r="H56" s="308"/>
      <c r="I56" s="224"/>
      <c r="J56" s="284"/>
      <c r="K56" s="345"/>
      <c r="L56" s="310"/>
      <c r="M56" s="346"/>
    </row>
    <row r="57" spans="4:13" ht="32.25" customHeight="1" thickBot="1" x14ac:dyDescent="0.3">
      <c r="D57" s="228"/>
      <c r="E57" s="236"/>
      <c r="F57" s="237"/>
      <c r="G57" s="237"/>
      <c r="H57" s="237"/>
      <c r="I57" s="237"/>
      <c r="J57" s="237"/>
      <c r="K57" s="350"/>
      <c r="L57" s="351" t="s">
        <v>23</v>
      </c>
      <c r="M57" s="352">
        <f>SUM(M17:M56)</f>
        <v>532.09</v>
      </c>
    </row>
    <row r="58" spans="4:13" ht="32.25" customHeight="1" thickBot="1" x14ac:dyDescent="0.3">
      <c r="D58" s="228"/>
      <c r="E58" s="224"/>
      <c r="F58" s="229"/>
      <c r="G58" s="226"/>
      <c r="H58" s="229"/>
      <c r="I58" s="229"/>
      <c r="J58" s="227"/>
      <c r="K58" s="353"/>
      <c r="L58" s="351" t="s">
        <v>24</v>
      </c>
      <c r="M58" s="352">
        <f>M57*7%</f>
        <v>37.246300000000005</v>
      </c>
    </row>
    <row r="59" spans="4:13" ht="32.25" customHeight="1" thickBot="1" x14ac:dyDescent="0.3">
      <c r="D59" s="228"/>
      <c r="E59" s="224"/>
      <c r="F59" s="229"/>
      <c r="G59" s="226"/>
      <c r="H59" s="229"/>
      <c r="I59" s="229"/>
      <c r="J59" s="227"/>
      <c r="K59" s="353"/>
      <c r="L59" s="354" t="s">
        <v>25</v>
      </c>
      <c r="M59" s="355">
        <f>M57+M58</f>
        <v>569.33630000000005</v>
      </c>
    </row>
    <row r="60" spans="4:13" ht="7.5" customHeight="1" thickBot="1" x14ac:dyDescent="0.3">
      <c r="D60" s="228"/>
      <c r="E60" s="217"/>
      <c r="F60" s="218"/>
      <c r="G60" s="356"/>
      <c r="H60" s="357"/>
      <c r="I60" s="218"/>
      <c r="J60" s="220"/>
      <c r="K60" s="358"/>
      <c r="L60" s="359"/>
      <c r="M60" s="360"/>
    </row>
    <row r="61" spans="4:13" ht="20.25" customHeight="1" x14ac:dyDescent="0.25">
      <c r="D61" s="228"/>
      <c r="E61" s="251" t="s">
        <v>26</v>
      </c>
      <c r="F61" s="281"/>
      <c r="G61" s="361"/>
      <c r="H61" s="362"/>
      <c r="I61" s="252"/>
      <c r="J61" s="363"/>
      <c r="K61" s="256"/>
      <c r="L61" s="252"/>
      <c r="M61" s="245"/>
    </row>
    <row r="62" spans="4:13" ht="20.25" customHeight="1" x14ac:dyDescent="0.25">
      <c r="D62" s="228"/>
      <c r="E62" s="228" t="s">
        <v>27</v>
      </c>
      <c r="F62" s="281"/>
      <c r="G62" s="361"/>
      <c r="H62" s="364"/>
      <c r="I62" s="252"/>
      <c r="J62" s="256"/>
      <c r="K62" s="256"/>
      <c r="L62" s="252"/>
      <c r="M62" s="245"/>
    </row>
    <row r="63" spans="4:13" ht="20.25" customHeight="1" x14ac:dyDescent="0.25">
      <c r="D63" s="228"/>
      <c r="E63" s="365" t="s">
        <v>28</v>
      </c>
      <c r="F63" s="281"/>
      <c r="G63" s="361"/>
      <c r="H63" s="361"/>
      <c r="I63" s="229"/>
      <c r="J63" s="227"/>
      <c r="K63" s="227"/>
      <c r="L63" s="229"/>
      <c r="M63" s="245"/>
    </row>
    <row r="64" spans="4:13" ht="20.25" customHeight="1" x14ac:dyDescent="0.25">
      <c r="D64" s="228"/>
      <c r="E64" s="228" t="s">
        <v>29</v>
      </c>
      <c r="F64" s="229"/>
      <c r="G64" s="226"/>
      <c r="H64" s="362"/>
      <c r="I64" s="229"/>
      <c r="J64" s="227"/>
      <c r="K64" s="227"/>
      <c r="L64" s="229"/>
      <c r="M64" s="245"/>
    </row>
    <row r="65" spans="3:13" ht="22.2" customHeight="1" thickBot="1" x14ac:dyDescent="0.3">
      <c r="D65" s="228"/>
      <c r="E65" s="366" t="s">
        <v>30</v>
      </c>
      <c r="F65" s="229"/>
      <c r="G65" s="226"/>
      <c r="H65" s="362"/>
      <c r="I65" s="229"/>
      <c r="J65" s="220"/>
      <c r="K65" s="227"/>
      <c r="L65" s="229"/>
      <c r="M65" s="245"/>
    </row>
    <row r="66" spans="3:13" ht="23.25" customHeight="1" x14ac:dyDescent="0.25">
      <c r="D66" s="367" t="s">
        <v>31</v>
      </c>
      <c r="E66" s="368"/>
      <c r="F66" s="369" t="s">
        <v>32</v>
      </c>
      <c r="G66" s="369"/>
      <c r="H66" s="368" t="s">
        <v>33</v>
      </c>
      <c r="I66" s="368"/>
      <c r="J66" s="370"/>
      <c r="K66" s="371" t="s">
        <v>34</v>
      </c>
      <c r="L66" s="368"/>
      <c r="M66" s="350"/>
    </row>
    <row r="67" spans="3:13" ht="22.5" customHeight="1" x14ac:dyDescent="0.25">
      <c r="D67" s="251"/>
      <c r="E67" s="252"/>
      <c r="F67" s="256"/>
      <c r="G67" s="253"/>
      <c r="H67" s="252"/>
      <c r="I67" s="252"/>
      <c r="J67" s="372"/>
      <c r="K67" s="256"/>
      <c r="L67" s="252"/>
      <c r="M67" s="245"/>
    </row>
    <row r="68" spans="3:13" ht="37.5" customHeight="1" x14ac:dyDescent="0.25">
      <c r="D68" s="251"/>
      <c r="E68" s="252"/>
      <c r="F68" s="252"/>
      <c r="G68" s="253"/>
      <c r="H68" s="252"/>
      <c r="I68" s="229"/>
      <c r="J68" s="353"/>
      <c r="K68" s="251"/>
      <c r="L68" s="252"/>
      <c r="M68" s="245"/>
    </row>
    <row r="69" spans="3:13" ht="33" customHeight="1" x14ac:dyDescent="0.25">
      <c r="D69" s="328" t="s">
        <v>35</v>
      </c>
      <c r="E69" s="373"/>
      <c r="F69" s="373"/>
      <c r="G69" s="315"/>
      <c r="H69" s="373" t="s">
        <v>36</v>
      </c>
      <c r="I69" s="373"/>
      <c r="J69" s="374"/>
      <c r="K69" s="315" t="s">
        <v>37</v>
      </c>
      <c r="L69" s="373"/>
      <c r="M69" s="375"/>
    </row>
    <row r="70" spans="3:13" ht="14.25" customHeight="1" thickBot="1" x14ac:dyDescent="0.3">
      <c r="D70" s="217"/>
      <c r="E70" s="218"/>
      <c r="F70" s="218"/>
      <c r="G70" s="219"/>
      <c r="H70" s="218"/>
      <c r="I70" s="218"/>
      <c r="J70" s="358"/>
      <c r="K70" s="220"/>
      <c r="L70" s="218"/>
      <c r="M70" s="376"/>
    </row>
    <row r="71" spans="3:13" ht="10.95" customHeight="1" thickBot="1" x14ac:dyDescent="0.3">
      <c r="C71" s="377"/>
      <c r="D71" s="217"/>
      <c r="E71" s="218"/>
      <c r="F71" s="218"/>
      <c r="G71" s="219"/>
      <c r="H71" s="218"/>
      <c r="I71" s="218"/>
      <c r="J71" s="218"/>
      <c r="K71" s="220"/>
      <c r="L71" s="378"/>
      <c r="M71" s="379"/>
    </row>
    <row r="72" spans="3:13" ht="3" customHeight="1" x14ac:dyDescent="0.25">
      <c r="D72" s="221"/>
      <c r="E72" s="221"/>
      <c r="F72" s="221"/>
      <c r="G72" s="222"/>
      <c r="H72" s="221"/>
      <c r="J72" s="221"/>
      <c r="K72" s="223"/>
      <c r="L72" s="307"/>
      <c r="M72" s="307"/>
    </row>
    <row r="73" spans="3:13" x14ac:dyDescent="0.25">
      <c r="I73" s="221"/>
    </row>
    <row r="75" spans="3:13" x14ac:dyDescent="0.25">
      <c r="L75" s="235"/>
    </row>
    <row r="76" spans="3:13" x14ac:dyDescent="0.25">
      <c r="G76" s="234" t="s">
        <v>38</v>
      </c>
    </row>
  </sheetData>
  <dataConsolidate link="1"/>
  <mergeCells count="5">
    <mergeCell ref="D7:M7"/>
    <mergeCell ref="E16:H16"/>
    <mergeCell ref="F66:G66"/>
    <mergeCell ref="D3:G3"/>
    <mergeCell ref="D5:G6"/>
  </mergeCells>
  <pageMargins left="0.55000000000000004" right="0.25" top="0.45" bottom="0.25" header="0" footer="0"/>
  <pageSetup paperSize="9" scale="49" orientation="portrait" r:id="rId1"/>
  <headerFooter>
    <oddFooter>&amp;R  F-GA-002 Rev :01
Effective date : 4 Jul'19</oddFooter>
  </headerFooter>
  <rowBreaks count="1" manualBreakCount="1">
    <brk id="72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EC33D-DC6D-4C8B-A125-1EC3F4E286ED}">
  <sheetPr codeName="Sheet115">
    <tabColor theme="5" tint="0.39997558519241921"/>
    <pageSetUpPr fitToPage="1"/>
  </sheetPr>
  <dimension ref="A1:S76"/>
  <sheetViews>
    <sheetView zoomScale="60" zoomScaleNormal="60" zoomScaleSheetLayoutView="106" workbookViewId="0">
      <selection activeCell="D2" sqref="D2:M15"/>
    </sheetView>
  </sheetViews>
  <sheetFormatPr defaultColWidth="9" defaultRowHeight="15" x14ac:dyDescent="0.25"/>
  <cols>
    <col min="1" max="1" width="4.8984375" style="142" customWidth="1"/>
    <col min="2" max="2" width="9.765625E-2" style="142" customWidth="1"/>
    <col min="3" max="3" width="1.8984375" style="142" customWidth="1"/>
    <col min="4" max="4" width="6.296875" style="142" customWidth="1"/>
    <col min="5" max="5" width="17.59765625" style="142" customWidth="1"/>
    <col min="6" max="6" width="27.3984375" style="142" customWidth="1"/>
    <col min="7" max="7" width="27.3984375" style="143" customWidth="1"/>
    <col min="8" max="8" width="27.3984375" style="142" customWidth="1"/>
    <col min="9" max="9" width="10.69921875" style="142" customWidth="1"/>
    <col min="10" max="11" width="10.69921875" style="144" customWidth="1"/>
    <col min="12" max="13" width="22.796875" style="142" customWidth="1"/>
    <col min="14" max="14" width="1.69921875" style="142" customWidth="1"/>
    <col min="15" max="15" width="9" style="142"/>
    <col min="16" max="16" width="8.296875" style="142" customWidth="1"/>
    <col min="17" max="16384" width="9" style="142"/>
  </cols>
  <sheetData>
    <row r="1" spans="3:19" ht="7.2" customHeight="1" thickBot="1" x14ac:dyDescent="0.3"/>
    <row r="2" spans="3:19" x14ac:dyDescent="0.25">
      <c r="D2" s="145"/>
      <c r="E2" s="146"/>
      <c r="F2" s="146"/>
      <c r="G2" s="147"/>
      <c r="H2" s="146"/>
      <c r="I2" s="146"/>
      <c r="J2" s="148"/>
      <c r="K2" s="148"/>
      <c r="L2" s="146"/>
      <c r="M2" s="149"/>
    </row>
    <row r="3" spans="3:19" ht="36.75" customHeight="1" x14ac:dyDescent="0.25">
      <c r="D3" s="241" t="s">
        <v>52</v>
      </c>
      <c r="E3" s="242"/>
      <c r="F3" s="242"/>
      <c r="G3" s="242"/>
      <c r="H3" s="225"/>
      <c r="I3" s="225"/>
      <c r="J3" s="227"/>
      <c r="K3" s="227"/>
      <c r="L3" s="243" t="s">
        <v>0</v>
      </c>
      <c r="M3" s="244"/>
    </row>
    <row r="4" spans="3:19" ht="22.5" customHeight="1" x14ac:dyDescent="0.25">
      <c r="D4" s="224" t="s">
        <v>51</v>
      </c>
      <c r="E4" s="226"/>
      <c r="F4" s="226"/>
      <c r="G4" s="226"/>
      <c r="H4" s="229"/>
      <c r="I4" s="229"/>
      <c r="J4" s="227"/>
      <c r="K4" s="227"/>
      <c r="L4" s="243" t="s">
        <v>1</v>
      </c>
      <c r="M4" s="244"/>
    </row>
    <row r="5" spans="3:19" ht="22.5" customHeight="1" x14ac:dyDescent="0.25">
      <c r="D5" s="230" t="s">
        <v>53</v>
      </c>
      <c r="E5" s="231"/>
      <c r="F5" s="231"/>
      <c r="G5" s="231"/>
      <c r="H5" s="229"/>
      <c r="I5" s="229"/>
      <c r="J5" s="227"/>
      <c r="K5" s="227"/>
      <c r="L5" s="229"/>
      <c r="M5" s="245"/>
    </row>
    <row r="6" spans="3:19" ht="22.5" customHeight="1" x14ac:dyDescent="0.25">
      <c r="D6" s="230"/>
      <c r="E6" s="231"/>
      <c r="F6" s="231"/>
      <c r="G6" s="231"/>
      <c r="H6" s="229"/>
      <c r="I6" s="246"/>
      <c r="J6" s="227"/>
      <c r="K6" s="227"/>
      <c r="L6" s="243"/>
      <c r="M6" s="245"/>
    </row>
    <row r="7" spans="3:19" ht="41.4" customHeight="1" thickBot="1" x14ac:dyDescent="0.3">
      <c r="D7" s="247" t="s">
        <v>2</v>
      </c>
      <c r="E7" s="248"/>
      <c r="F7" s="248"/>
      <c r="G7" s="248"/>
      <c r="H7" s="248"/>
      <c r="I7" s="248"/>
      <c r="J7" s="248"/>
      <c r="K7" s="248"/>
      <c r="L7" s="248"/>
      <c r="M7" s="249"/>
      <c r="N7"/>
    </row>
    <row r="8" spans="3:19" ht="26.25" customHeight="1" thickBot="1" x14ac:dyDescent="0.3">
      <c r="D8" s="251" t="s">
        <v>84</v>
      </c>
      <c r="E8" s="252"/>
      <c r="F8" s="252"/>
      <c r="G8" s="253"/>
      <c r="H8" s="252"/>
      <c r="I8" s="252"/>
      <c r="J8" s="252"/>
      <c r="K8" s="229"/>
      <c r="L8" s="254" t="s">
        <v>3</v>
      </c>
      <c r="M8" s="255" t="s">
        <v>4</v>
      </c>
      <c r="N8"/>
    </row>
    <row r="9" spans="3:19" ht="30.75" customHeight="1" thickBot="1" x14ac:dyDescent="0.3">
      <c r="D9" s="228"/>
      <c r="E9" s="252"/>
      <c r="F9" s="252"/>
      <c r="G9" s="253"/>
      <c r="H9" s="252"/>
      <c r="I9" s="252"/>
      <c r="J9" s="256"/>
      <c r="K9" s="229"/>
      <c r="L9" s="257" t="s">
        <v>86</v>
      </c>
      <c r="M9" s="258">
        <v>45440</v>
      </c>
      <c r="N9"/>
    </row>
    <row r="10" spans="3:19" ht="21.75" customHeight="1" x14ac:dyDescent="0.25">
      <c r="C10" s="158"/>
      <c r="D10" s="260" t="s">
        <v>45</v>
      </c>
      <c r="E10" s="261"/>
      <c r="F10" s="262"/>
      <c r="G10" s="263"/>
      <c r="H10" s="229"/>
      <c r="I10" s="264"/>
      <c r="J10" s="264"/>
      <c r="K10" s="264"/>
      <c r="L10" s="265"/>
      <c r="M10" s="266"/>
      <c r="N10"/>
    </row>
    <row r="11" spans="3:19" ht="20.25" customHeight="1" x14ac:dyDescent="0.25">
      <c r="D11" s="260"/>
      <c r="E11" s="261" t="s">
        <v>46</v>
      </c>
      <c r="F11" s="262"/>
      <c r="G11" s="263"/>
      <c r="H11" s="229"/>
      <c r="I11" s="264"/>
      <c r="J11" s="229"/>
      <c r="K11" s="256"/>
      <c r="L11" s="229" t="s">
        <v>6</v>
      </c>
      <c r="M11" s="245"/>
      <c r="N11"/>
      <c r="O11" s="159"/>
      <c r="P11" s="159"/>
      <c r="Q11" s="159"/>
      <c r="R11" s="159"/>
      <c r="S11" s="159"/>
    </row>
    <row r="12" spans="3:19" ht="21.75" customHeight="1" x14ac:dyDescent="0.25">
      <c r="D12" s="260"/>
      <c r="E12" s="261" t="s">
        <v>47</v>
      </c>
      <c r="F12" s="262"/>
      <c r="G12" s="263"/>
      <c r="H12" s="229"/>
      <c r="I12" s="264"/>
      <c r="J12" s="264"/>
      <c r="K12" s="256"/>
      <c r="L12" s="229"/>
      <c r="M12" s="244"/>
      <c r="N12"/>
      <c r="O12" s="160"/>
      <c r="P12" s="160"/>
      <c r="Q12" s="160"/>
      <c r="R12" s="160"/>
      <c r="S12" s="160"/>
    </row>
    <row r="13" spans="3:19" ht="21.75" customHeight="1" x14ac:dyDescent="0.25">
      <c r="D13" s="260"/>
      <c r="E13" s="261" t="s">
        <v>48</v>
      </c>
      <c r="F13" s="262"/>
      <c r="G13" s="252"/>
      <c r="H13" s="229"/>
      <c r="I13" s="229"/>
      <c r="J13" s="253" t="s">
        <v>7</v>
      </c>
      <c r="K13" s="253"/>
      <c r="L13" s="253" t="s">
        <v>87</v>
      </c>
      <c r="M13" s="245"/>
      <c r="N13"/>
      <c r="O13" s="161"/>
      <c r="P13" s="161"/>
      <c r="Q13" s="161"/>
      <c r="R13" s="161"/>
      <c r="S13" s="162"/>
    </row>
    <row r="14" spans="3:19" ht="21.75" customHeight="1" x14ac:dyDescent="0.25">
      <c r="D14" s="260"/>
      <c r="E14" s="261"/>
      <c r="F14" s="271"/>
      <c r="G14" s="272"/>
      <c r="H14" s="229"/>
      <c r="I14" s="264"/>
      <c r="J14" s="252" t="s">
        <v>9</v>
      </c>
      <c r="K14" s="252"/>
      <c r="L14" s="252" t="s">
        <v>10</v>
      </c>
      <c r="M14" s="273"/>
      <c r="N14"/>
      <c r="O14" s="161"/>
      <c r="P14" s="161"/>
      <c r="Q14" s="161"/>
      <c r="R14" s="161"/>
      <c r="S14" s="162"/>
    </row>
    <row r="15" spans="3:19" ht="30" customHeight="1" thickBot="1" x14ac:dyDescent="0.3">
      <c r="C15" s="163"/>
      <c r="D15" s="164"/>
      <c r="E15" s="154"/>
      <c r="F15" s="152"/>
      <c r="G15" s="150"/>
      <c r="H15" s="152"/>
      <c r="I15" s="152"/>
      <c r="J15" s="151"/>
      <c r="K15" s="151"/>
      <c r="L15" s="152"/>
      <c r="M15" s="165"/>
      <c r="N15"/>
    </row>
    <row r="16" spans="3:19" ht="42" customHeight="1" thickBot="1" x14ac:dyDescent="0.3">
      <c r="D16" s="166" t="s">
        <v>11</v>
      </c>
      <c r="E16" s="167" t="s">
        <v>12</v>
      </c>
      <c r="F16" s="168"/>
      <c r="G16" s="168"/>
      <c r="H16" s="169"/>
      <c r="I16" s="170" t="s">
        <v>13</v>
      </c>
      <c r="J16" s="171" t="s">
        <v>14</v>
      </c>
      <c r="K16" s="171" t="s">
        <v>15</v>
      </c>
      <c r="L16" s="171" t="s">
        <v>16</v>
      </c>
      <c r="M16" s="171" t="s">
        <v>17</v>
      </c>
      <c r="N16"/>
    </row>
    <row r="17" spans="1:15" s="163" customFormat="1" ht="18.600000000000001" customHeight="1" x14ac:dyDescent="0.25">
      <c r="D17" s="27"/>
      <c r="E17" s="28" t="s">
        <v>18</v>
      </c>
      <c r="F17" s="172" t="s">
        <v>19</v>
      </c>
      <c r="G17" s="30"/>
      <c r="I17" s="31"/>
      <c r="J17" s="32"/>
      <c r="K17" s="33"/>
      <c r="L17" s="34"/>
      <c r="M17" s="173"/>
      <c r="N17"/>
    </row>
    <row r="18" spans="1:15" s="163" customFormat="1" ht="17.399999999999999" customHeight="1" x14ac:dyDescent="0.25">
      <c r="D18" s="36"/>
      <c r="E18" s="37"/>
      <c r="F18" s="152"/>
      <c r="G18" s="174"/>
      <c r="H18" s="30"/>
      <c r="I18" s="39"/>
      <c r="J18" s="32"/>
      <c r="K18" s="40"/>
      <c r="L18" s="34"/>
      <c r="M18" s="175"/>
    </row>
    <row r="19" spans="1:15" s="151" customFormat="1" ht="16.8" customHeight="1" x14ac:dyDescent="0.25">
      <c r="D19" s="27"/>
      <c r="E19" s="42"/>
      <c r="F19" s="43"/>
      <c r="G19" s="150"/>
      <c r="H19" s="176"/>
      <c r="I19" s="45"/>
      <c r="J19" s="32"/>
      <c r="K19" s="40"/>
      <c r="L19" s="46"/>
      <c r="M19" s="177"/>
    </row>
    <row r="20" spans="1:15" s="151" customFormat="1" ht="16.8" customHeight="1" x14ac:dyDescent="0.25">
      <c r="D20" s="27">
        <v>1</v>
      </c>
      <c r="E20" s="42" t="s">
        <v>41</v>
      </c>
      <c r="F20" s="43" t="s">
        <v>42</v>
      </c>
      <c r="G20" s="178"/>
      <c r="H20" s="176"/>
      <c r="I20" s="45"/>
      <c r="J20" s="32" t="s">
        <v>21</v>
      </c>
      <c r="K20" s="50">
        <v>10</v>
      </c>
      <c r="L20" s="51">
        <v>72.11</v>
      </c>
      <c r="M20" s="177">
        <f>K20*L20</f>
        <v>721.1</v>
      </c>
    </row>
    <row r="21" spans="1:15" s="163" customFormat="1" ht="18.600000000000001" customHeight="1" x14ac:dyDescent="0.25">
      <c r="D21" s="27">
        <v>2</v>
      </c>
      <c r="E21" s="42" t="s">
        <v>41</v>
      </c>
      <c r="F21" s="43" t="s">
        <v>43</v>
      </c>
      <c r="G21" s="150"/>
      <c r="H21" s="52"/>
      <c r="I21" s="45"/>
      <c r="J21" s="32" t="s">
        <v>21</v>
      </c>
      <c r="K21" s="40">
        <v>10</v>
      </c>
      <c r="L21" s="46">
        <v>72.11</v>
      </c>
      <c r="M21" s="177">
        <f>K21*L21</f>
        <v>721.1</v>
      </c>
    </row>
    <row r="22" spans="1:15" s="152" customFormat="1" ht="18.600000000000001" customHeight="1" x14ac:dyDescent="0.25">
      <c r="D22" s="27"/>
      <c r="E22" s="42"/>
      <c r="F22" s="43"/>
      <c r="G22" s="150"/>
      <c r="H22" s="52"/>
      <c r="I22" s="45"/>
      <c r="J22" s="32"/>
      <c r="K22" s="40"/>
      <c r="L22" s="53"/>
      <c r="M22" s="177"/>
      <c r="N22" s="43"/>
      <c r="O22" s="54"/>
    </row>
    <row r="23" spans="1:15" s="152" customFormat="1" ht="18.600000000000001" customHeight="1" x14ac:dyDescent="0.25">
      <c r="D23" s="27"/>
      <c r="E23" s="42"/>
      <c r="F23" s="43"/>
      <c r="G23" s="55"/>
      <c r="H23" s="150"/>
      <c r="I23" s="31"/>
      <c r="J23" s="32"/>
      <c r="K23" s="50"/>
      <c r="L23" s="51"/>
      <c r="M23" s="177"/>
    </row>
    <row r="24" spans="1:15" s="163" customFormat="1" ht="18.600000000000001" customHeight="1" x14ac:dyDescent="0.25">
      <c r="D24" s="27"/>
      <c r="E24" s="42"/>
      <c r="F24" s="43"/>
      <c r="G24" s="55"/>
      <c r="H24" s="150"/>
      <c r="I24" s="31"/>
      <c r="J24" s="32"/>
      <c r="K24" s="40"/>
      <c r="L24" s="51"/>
      <c r="M24" s="177"/>
    </row>
    <row r="25" spans="1:15" s="152" customFormat="1" ht="17.399999999999999" customHeight="1" x14ac:dyDescent="0.25">
      <c r="D25" s="27"/>
      <c r="E25" s="42"/>
      <c r="F25" s="43"/>
      <c r="G25" s="55"/>
      <c r="H25" s="150"/>
      <c r="I25" s="179"/>
      <c r="J25" s="32"/>
      <c r="K25" s="50"/>
      <c r="L25" s="57"/>
      <c r="M25" s="177"/>
    </row>
    <row r="26" spans="1:15" s="163" customFormat="1" ht="18.600000000000001" customHeight="1" x14ac:dyDescent="0.25">
      <c r="A26" s="152"/>
      <c r="B26" s="152"/>
      <c r="C26" s="152"/>
      <c r="D26" s="27"/>
      <c r="E26" s="42"/>
      <c r="F26" s="58"/>
      <c r="G26" s="150"/>
      <c r="H26" s="59"/>
      <c r="I26" s="45"/>
      <c r="J26" s="32"/>
      <c r="K26" s="40"/>
      <c r="L26" s="46"/>
      <c r="M26" s="177"/>
    </row>
    <row r="27" spans="1:15" s="163" customFormat="1" ht="18.600000000000001" customHeight="1" x14ac:dyDescent="0.25">
      <c r="D27" s="27"/>
      <c r="E27" s="42"/>
      <c r="F27" s="58"/>
      <c r="G27" s="178"/>
      <c r="H27" s="176"/>
      <c r="I27" s="179"/>
      <c r="J27" s="32"/>
      <c r="K27" s="40"/>
      <c r="L27" s="51"/>
      <c r="M27" s="177"/>
    </row>
    <row r="28" spans="1:15" s="163" customFormat="1" ht="18.600000000000001" customHeight="1" x14ac:dyDescent="0.25">
      <c r="A28" s="152"/>
      <c r="B28" s="152"/>
      <c r="C28" s="152"/>
      <c r="D28" s="27"/>
      <c r="E28" s="42"/>
      <c r="F28" s="58"/>
      <c r="G28" s="150"/>
      <c r="H28" s="150"/>
      <c r="I28" s="31"/>
      <c r="J28" s="32"/>
      <c r="K28" s="50"/>
      <c r="L28" s="46"/>
      <c r="M28" s="177"/>
    </row>
    <row r="29" spans="1:15" s="152" customFormat="1" ht="18.600000000000001" customHeight="1" x14ac:dyDescent="0.25">
      <c r="D29" s="27"/>
      <c r="E29" s="42"/>
      <c r="F29" s="58"/>
      <c r="G29" s="150"/>
      <c r="H29" s="150"/>
      <c r="I29" s="31"/>
      <c r="J29" s="32"/>
      <c r="K29" s="40"/>
      <c r="L29" s="46"/>
      <c r="M29" s="177"/>
    </row>
    <row r="30" spans="1:15" s="163" customFormat="1" ht="18.600000000000001" customHeight="1" x14ac:dyDescent="0.25">
      <c r="A30" s="152"/>
      <c r="B30" s="152"/>
      <c r="C30" s="152"/>
      <c r="D30" s="27"/>
      <c r="E30" s="42"/>
      <c r="F30" s="43"/>
      <c r="G30" s="150"/>
      <c r="H30" s="150"/>
      <c r="I30" s="31"/>
      <c r="J30" s="32"/>
      <c r="K30" s="50"/>
      <c r="L30" s="46"/>
      <c r="M30" s="177"/>
      <c r="N30" s="60"/>
      <c r="O30" s="54"/>
    </row>
    <row r="31" spans="1:15" s="163" customFormat="1" ht="18.600000000000001" customHeight="1" x14ac:dyDescent="0.25">
      <c r="A31" s="152"/>
      <c r="B31" s="152"/>
      <c r="C31" s="152"/>
      <c r="D31" s="27"/>
      <c r="E31" s="42"/>
      <c r="F31" s="58"/>
      <c r="G31" s="150"/>
      <c r="H31" s="178"/>
      <c r="I31" s="31"/>
      <c r="J31" s="32"/>
      <c r="K31" s="40"/>
      <c r="L31" s="46"/>
      <c r="M31" s="177"/>
    </row>
    <row r="32" spans="1:15" s="163" customFormat="1" ht="18.600000000000001" customHeight="1" x14ac:dyDescent="0.25">
      <c r="A32" s="152"/>
      <c r="B32" s="152"/>
      <c r="C32" s="152"/>
      <c r="D32" s="27"/>
      <c r="E32" s="42"/>
      <c r="F32" s="58"/>
      <c r="G32" s="150"/>
      <c r="H32" s="150"/>
      <c r="I32" s="179"/>
      <c r="J32" s="32"/>
      <c r="K32" s="40"/>
      <c r="L32" s="46"/>
      <c r="M32" s="177"/>
    </row>
    <row r="33" spans="1:14" s="163" customFormat="1" ht="18.600000000000001" customHeight="1" x14ac:dyDescent="0.25">
      <c r="A33" s="152"/>
      <c r="B33" s="152"/>
      <c r="C33" s="152"/>
      <c r="D33" s="27"/>
      <c r="E33" s="42"/>
      <c r="F33" s="58"/>
      <c r="G33" s="150"/>
      <c r="H33" s="59"/>
      <c r="I33" s="179"/>
      <c r="J33" s="32"/>
      <c r="K33" s="50"/>
      <c r="L33" s="46"/>
      <c r="M33" s="177"/>
    </row>
    <row r="34" spans="1:14" s="163" customFormat="1" ht="18.600000000000001" customHeight="1" x14ac:dyDescent="0.25">
      <c r="A34" s="152"/>
      <c r="B34" s="152"/>
      <c r="C34" s="152"/>
      <c r="D34" s="27"/>
      <c r="E34" s="42"/>
      <c r="F34" s="150"/>
      <c r="G34" s="150"/>
      <c r="H34" s="152"/>
      <c r="I34" s="156"/>
      <c r="J34" s="32"/>
      <c r="K34" s="40"/>
      <c r="L34" s="34"/>
      <c r="M34" s="177"/>
    </row>
    <row r="35" spans="1:14" s="163" customFormat="1" ht="18.600000000000001" customHeight="1" x14ac:dyDescent="0.25">
      <c r="A35" s="152"/>
      <c r="B35" s="152"/>
      <c r="C35" s="152"/>
      <c r="D35" s="27"/>
      <c r="E35" s="42"/>
      <c r="F35" s="174"/>
      <c r="G35" s="150"/>
      <c r="H35" s="150"/>
      <c r="I35" s="156"/>
      <c r="J35" s="32"/>
      <c r="K35" s="40"/>
      <c r="L35" s="34"/>
      <c r="M35" s="177"/>
    </row>
    <row r="36" spans="1:14" s="163" customFormat="1" ht="18.600000000000001" customHeight="1" x14ac:dyDescent="0.25">
      <c r="A36" s="152"/>
      <c r="B36" s="152"/>
      <c r="C36" s="152"/>
      <c r="D36" s="27"/>
      <c r="E36" s="42"/>
      <c r="F36" s="174"/>
      <c r="G36" s="150"/>
      <c r="H36" s="150"/>
      <c r="I36" s="156"/>
      <c r="J36" s="32"/>
      <c r="K36" s="40"/>
      <c r="L36" s="34"/>
      <c r="M36" s="177"/>
      <c r="N36"/>
    </row>
    <row r="37" spans="1:14" s="163" customFormat="1" ht="18.600000000000001" customHeight="1" x14ac:dyDescent="0.25">
      <c r="D37" s="27"/>
      <c r="E37" s="42"/>
      <c r="F37" s="174"/>
      <c r="G37" s="150"/>
      <c r="H37" s="150"/>
      <c r="I37" s="39"/>
      <c r="J37" s="32"/>
      <c r="K37" s="40"/>
      <c r="L37" s="61"/>
      <c r="M37" s="177"/>
    </row>
    <row r="38" spans="1:14" s="163" customFormat="1" ht="18.600000000000001" customHeight="1" x14ac:dyDescent="0.25">
      <c r="D38" s="27"/>
      <c r="E38" s="42"/>
      <c r="F38" s="150"/>
      <c r="G38" s="150"/>
      <c r="H38" s="150"/>
      <c r="I38" s="39"/>
      <c r="J38" s="32"/>
      <c r="K38" s="50"/>
      <c r="L38" s="62"/>
      <c r="M38" s="175"/>
    </row>
    <row r="39" spans="1:14" s="163" customFormat="1" ht="18.600000000000001" customHeight="1" x14ac:dyDescent="0.25">
      <c r="D39" s="27"/>
      <c r="E39" s="42"/>
      <c r="F39" s="150"/>
      <c r="G39" s="150"/>
      <c r="H39" s="180"/>
      <c r="I39" s="179"/>
      <c r="J39" s="64"/>
      <c r="K39" s="50"/>
      <c r="L39" s="62"/>
      <c r="M39" s="181"/>
    </row>
    <row r="40" spans="1:14" s="163" customFormat="1" ht="18.600000000000001" customHeight="1" x14ac:dyDescent="0.25">
      <c r="D40" s="27"/>
      <c r="E40" s="42"/>
      <c r="F40" s="43"/>
      <c r="G40" s="182"/>
      <c r="H40" s="183"/>
      <c r="I40" s="68"/>
      <c r="J40" s="69"/>
      <c r="K40" s="70"/>
      <c r="L40" s="71"/>
      <c r="M40" s="181"/>
    </row>
    <row r="41" spans="1:14" s="163" customFormat="1" ht="18.600000000000001" customHeight="1" x14ac:dyDescent="0.25">
      <c r="D41" s="27"/>
      <c r="E41" s="42"/>
      <c r="F41" s="174"/>
      <c r="G41" s="184"/>
      <c r="H41" s="183"/>
      <c r="I41" s="73"/>
      <c r="J41" s="32"/>
      <c r="K41" s="70"/>
      <c r="L41" s="71"/>
      <c r="M41" s="177"/>
    </row>
    <row r="42" spans="1:14" s="163" customFormat="1" ht="18.600000000000001" customHeight="1" x14ac:dyDescent="0.25">
      <c r="D42" s="27"/>
      <c r="E42" s="37"/>
      <c r="F42" s="74"/>
      <c r="G42" s="75"/>
      <c r="H42" s="76"/>
      <c r="I42" s="77"/>
      <c r="J42" s="32"/>
      <c r="K42" s="40"/>
      <c r="L42" s="34"/>
      <c r="M42" s="175"/>
    </row>
    <row r="43" spans="1:14" s="163" customFormat="1" ht="18.600000000000001" customHeight="1" x14ac:dyDescent="0.25">
      <c r="D43" s="27"/>
      <c r="E43" s="37"/>
      <c r="F43" s="78"/>
      <c r="G43" s="182"/>
      <c r="H43" s="76"/>
      <c r="I43" s="185"/>
      <c r="J43" s="80"/>
      <c r="K43" s="81"/>
      <c r="L43" s="82"/>
      <c r="M43" s="181"/>
    </row>
    <row r="44" spans="1:14" s="163" customFormat="1" ht="18.600000000000001" customHeight="1" x14ac:dyDescent="0.25">
      <c r="D44" s="27"/>
      <c r="E44" s="37"/>
      <c r="F44" s="184"/>
      <c r="G44" s="75"/>
      <c r="H44" s="76"/>
      <c r="I44" s="186"/>
      <c r="J44" s="68"/>
      <c r="K44" s="70"/>
      <c r="L44" s="84"/>
      <c r="M44" s="175"/>
    </row>
    <row r="45" spans="1:14" s="152" customFormat="1" ht="18.600000000000001" customHeight="1" x14ac:dyDescent="0.25">
      <c r="D45" s="27"/>
      <c r="E45" s="42"/>
      <c r="F45" s="174"/>
      <c r="G45" s="150"/>
      <c r="I45" s="85"/>
      <c r="J45" s="32"/>
      <c r="K45" s="40"/>
      <c r="L45" s="34"/>
      <c r="M45" s="175"/>
    </row>
    <row r="46" spans="1:14" s="163" customFormat="1" ht="18.600000000000001" customHeight="1" x14ac:dyDescent="0.25">
      <c r="D46" s="27"/>
      <c r="E46" s="37"/>
      <c r="F46" s="184"/>
      <c r="G46" s="86"/>
      <c r="H46" s="76"/>
      <c r="I46" s="87"/>
      <c r="J46" s="68"/>
      <c r="K46" s="70"/>
      <c r="L46" s="88"/>
      <c r="M46" s="175"/>
    </row>
    <row r="47" spans="1:14" s="163" customFormat="1" ht="18.600000000000001" customHeight="1" x14ac:dyDescent="0.25">
      <c r="D47" s="27"/>
      <c r="E47" s="37"/>
      <c r="F47" s="184"/>
      <c r="G47" s="182"/>
      <c r="H47" s="187"/>
      <c r="I47" s="73"/>
      <c r="J47" s="68"/>
      <c r="K47" s="70"/>
      <c r="L47" s="84"/>
      <c r="M47" s="175"/>
    </row>
    <row r="48" spans="1:14" s="163" customFormat="1" ht="18.600000000000001" customHeight="1" x14ac:dyDescent="0.25">
      <c r="D48" s="27"/>
      <c r="E48" s="188"/>
      <c r="F48" s="184"/>
      <c r="G48" s="182"/>
      <c r="H48" s="76"/>
      <c r="I48" s="185"/>
      <c r="J48" s="32"/>
      <c r="K48" s="40"/>
      <c r="L48" s="34"/>
      <c r="M48" s="175"/>
    </row>
    <row r="49" spans="4:13" s="163" customFormat="1" ht="18.600000000000001" customHeight="1" x14ac:dyDescent="0.25">
      <c r="D49" s="27"/>
      <c r="E49" s="188"/>
      <c r="F49" s="184"/>
      <c r="G49" s="182"/>
      <c r="H49" s="76"/>
      <c r="I49" s="185"/>
      <c r="J49" s="91"/>
      <c r="K49" s="92"/>
      <c r="L49" s="82"/>
      <c r="M49" s="175"/>
    </row>
    <row r="50" spans="4:13" s="163" customFormat="1" ht="18.600000000000001" customHeight="1" x14ac:dyDescent="0.25">
      <c r="D50" s="27"/>
      <c r="E50" s="42"/>
      <c r="F50" s="150"/>
      <c r="G50" s="150"/>
      <c r="H50" s="150"/>
      <c r="I50" s="39"/>
      <c r="J50" s="32"/>
      <c r="K50" s="93"/>
      <c r="L50" s="94"/>
      <c r="M50" s="175"/>
    </row>
    <row r="51" spans="4:13" s="163" customFormat="1" ht="18.600000000000001" customHeight="1" x14ac:dyDescent="0.25">
      <c r="D51" s="27"/>
      <c r="E51" s="189"/>
      <c r="F51" s="150"/>
      <c r="G51" s="150"/>
      <c r="H51" s="59"/>
      <c r="I51" s="179"/>
      <c r="J51" s="32"/>
      <c r="K51" s="96"/>
      <c r="L51" s="61"/>
      <c r="M51" s="175"/>
    </row>
    <row r="52" spans="4:13" s="163" customFormat="1" ht="18.600000000000001" customHeight="1" x14ac:dyDescent="0.25">
      <c r="D52" s="27"/>
      <c r="E52" s="189"/>
      <c r="F52" s="152"/>
      <c r="G52" s="150"/>
      <c r="H52" s="59"/>
      <c r="I52" s="179"/>
      <c r="J52" s="32"/>
      <c r="K52" s="96"/>
      <c r="L52" s="61"/>
      <c r="M52" s="97"/>
    </row>
    <row r="53" spans="4:13" s="163" customFormat="1" ht="18.600000000000001" customHeight="1" x14ac:dyDescent="0.25">
      <c r="D53" s="27"/>
      <c r="E53" s="42"/>
      <c r="F53" s="152"/>
      <c r="G53" s="150"/>
      <c r="H53" s="98"/>
      <c r="I53" s="156"/>
      <c r="J53" s="32"/>
      <c r="K53" s="93"/>
      <c r="L53" s="99"/>
      <c r="M53" s="190"/>
    </row>
    <row r="54" spans="4:13" s="163" customFormat="1" ht="18.600000000000001" customHeight="1" x14ac:dyDescent="0.25">
      <c r="D54" s="27"/>
      <c r="E54" s="42"/>
      <c r="F54" s="174"/>
      <c r="G54" s="150"/>
      <c r="H54" s="180"/>
      <c r="I54" s="179"/>
      <c r="J54" s="32"/>
      <c r="K54" s="93"/>
      <c r="L54" s="94"/>
      <c r="M54" s="97"/>
    </row>
    <row r="55" spans="4:13" s="163" customFormat="1" ht="18.600000000000001" customHeight="1" x14ac:dyDescent="0.25">
      <c r="D55" s="27"/>
      <c r="E55" s="42"/>
      <c r="F55" s="174"/>
      <c r="G55" s="150"/>
      <c r="H55" s="59"/>
      <c r="I55" s="179"/>
      <c r="J55" s="32"/>
      <c r="K55" s="93"/>
      <c r="L55" s="61"/>
      <c r="M55" s="97"/>
    </row>
    <row r="56" spans="4:13" s="163" customFormat="1" ht="18.600000000000001" customHeight="1" thickBot="1" x14ac:dyDescent="0.3">
      <c r="D56" s="27"/>
      <c r="E56" s="189"/>
      <c r="F56" s="174"/>
      <c r="G56" s="150"/>
      <c r="H56" s="59"/>
      <c r="I56" s="179"/>
      <c r="J56" s="32"/>
      <c r="K56" s="96"/>
      <c r="L56" s="61"/>
      <c r="M56" s="97"/>
    </row>
    <row r="57" spans="4:13" ht="32.25" customHeight="1" thickBot="1" x14ac:dyDescent="0.3">
      <c r="D57" s="156"/>
      <c r="E57" s="145"/>
      <c r="F57" s="146"/>
      <c r="G57" s="146"/>
      <c r="H57" s="146"/>
      <c r="I57" s="146"/>
      <c r="J57" s="146"/>
      <c r="K57" s="191"/>
      <c r="L57" s="102" t="s">
        <v>23</v>
      </c>
      <c r="M57" s="103">
        <f>SUM(M17:M56)</f>
        <v>1442.2</v>
      </c>
    </row>
    <row r="58" spans="4:13" ht="32.25" customHeight="1" thickBot="1" x14ac:dyDescent="0.3">
      <c r="D58" s="156"/>
      <c r="E58" s="179"/>
      <c r="F58" s="152"/>
      <c r="G58" s="150"/>
      <c r="H58" s="152"/>
      <c r="I58" s="152"/>
      <c r="J58" s="151"/>
      <c r="K58" s="192"/>
      <c r="L58" s="102" t="s">
        <v>24</v>
      </c>
      <c r="M58" s="103">
        <f>M57*7%</f>
        <v>100.95400000000001</v>
      </c>
    </row>
    <row r="59" spans="4:13" ht="32.25" customHeight="1" thickBot="1" x14ac:dyDescent="0.3">
      <c r="D59" s="156"/>
      <c r="E59" s="179"/>
      <c r="F59" s="152"/>
      <c r="G59" s="150"/>
      <c r="H59" s="152"/>
      <c r="I59" s="152"/>
      <c r="J59" s="151"/>
      <c r="K59" s="192"/>
      <c r="L59" s="193" t="s">
        <v>25</v>
      </c>
      <c r="M59" s="106">
        <f>M57+M58</f>
        <v>1543.154</v>
      </c>
    </row>
    <row r="60" spans="4:13" ht="7.5" customHeight="1" thickBot="1" x14ac:dyDescent="0.3">
      <c r="D60" s="156"/>
      <c r="E60" s="164"/>
      <c r="F60" s="194"/>
      <c r="G60" s="195"/>
      <c r="H60" s="196"/>
      <c r="I60" s="194"/>
      <c r="J60" s="197"/>
      <c r="K60" s="198"/>
      <c r="L60" s="112"/>
      <c r="M60" s="113"/>
    </row>
    <row r="61" spans="4:13" ht="20.25" customHeight="1" x14ac:dyDescent="0.25">
      <c r="D61" s="156"/>
      <c r="E61" s="199" t="s">
        <v>26</v>
      </c>
      <c r="F61" s="172"/>
      <c r="G61" s="200"/>
      <c r="H61" s="201"/>
      <c r="I61" s="154"/>
      <c r="J61" s="202"/>
      <c r="K61" s="157"/>
      <c r="L61" s="154"/>
      <c r="M61" s="153"/>
    </row>
    <row r="62" spans="4:13" ht="20.25" customHeight="1" x14ac:dyDescent="0.25">
      <c r="D62" s="156"/>
      <c r="E62" s="156" t="s">
        <v>27</v>
      </c>
      <c r="F62" s="172"/>
      <c r="G62" s="200"/>
      <c r="H62" s="203"/>
      <c r="I62" s="154"/>
      <c r="J62" s="157"/>
      <c r="K62" s="157"/>
      <c r="L62" s="154"/>
      <c r="M62" s="153"/>
    </row>
    <row r="63" spans="4:13" ht="20.25" customHeight="1" x14ac:dyDescent="0.25">
      <c r="D63" s="156"/>
      <c r="E63" s="119" t="s">
        <v>28</v>
      </c>
      <c r="F63" s="172"/>
      <c r="G63" s="200"/>
      <c r="H63" s="200"/>
      <c r="I63" s="152"/>
      <c r="J63" s="151"/>
      <c r="K63" s="151"/>
      <c r="L63" s="152"/>
      <c r="M63" s="153"/>
    </row>
    <row r="64" spans="4:13" ht="20.25" customHeight="1" x14ac:dyDescent="0.25">
      <c r="D64" s="156"/>
      <c r="E64" s="156" t="s">
        <v>29</v>
      </c>
      <c r="F64" s="152"/>
      <c r="G64" s="150"/>
      <c r="H64" s="201"/>
      <c r="I64" s="152"/>
      <c r="J64" s="151"/>
      <c r="K64" s="151"/>
      <c r="L64" s="152"/>
      <c r="M64" s="153"/>
    </row>
    <row r="65" spans="3:13" ht="22.2" customHeight="1" thickBot="1" x14ac:dyDescent="0.3">
      <c r="D65" s="156"/>
      <c r="E65" s="204" t="s">
        <v>30</v>
      </c>
      <c r="F65" s="152"/>
      <c r="G65" s="150"/>
      <c r="H65" s="201"/>
      <c r="I65" s="152"/>
      <c r="J65" s="197"/>
      <c r="K65" s="151"/>
      <c r="L65" s="152"/>
      <c r="M65" s="153"/>
    </row>
    <row r="66" spans="3:13" ht="23.25" customHeight="1" x14ac:dyDescent="0.25">
      <c r="D66" s="205" t="s">
        <v>31</v>
      </c>
      <c r="E66" s="206"/>
      <c r="F66" s="207" t="s">
        <v>32</v>
      </c>
      <c r="G66" s="207"/>
      <c r="H66" s="206" t="s">
        <v>33</v>
      </c>
      <c r="I66" s="206"/>
      <c r="J66" s="208"/>
      <c r="K66" s="209" t="s">
        <v>34</v>
      </c>
      <c r="L66" s="206"/>
      <c r="M66" s="191"/>
    </row>
    <row r="67" spans="3:13" ht="22.5" customHeight="1" x14ac:dyDescent="0.25">
      <c r="D67" s="199"/>
      <c r="E67" s="154"/>
      <c r="F67" s="157"/>
      <c r="G67" s="155"/>
      <c r="H67" s="154"/>
      <c r="I67" s="154"/>
      <c r="J67" s="210"/>
      <c r="K67" s="157"/>
      <c r="L67" s="154"/>
      <c r="M67" s="153"/>
    </row>
    <row r="68" spans="3:13" ht="37.5" customHeight="1" x14ac:dyDescent="0.25">
      <c r="D68" s="199"/>
      <c r="E68" s="154"/>
      <c r="F68" s="154"/>
      <c r="G68" s="155"/>
      <c r="H68" s="154"/>
      <c r="I68" s="152"/>
      <c r="J68" s="192"/>
      <c r="K68" s="199"/>
      <c r="L68" s="154"/>
      <c r="M68" s="153"/>
    </row>
    <row r="69" spans="3:13" ht="33" customHeight="1" x14ac:dyDescent="0.25">
      <c r="D69" s="185" t="s">
        <v>35</v>
      </c>
      <c r="E69" s="211"/>
      <c r="F69" s="211"/>
      <c r="G69" s="182"/>
      <c r="H69" s="211" t="s">
        <v>36</v>
      </c>
      <c r="I69" s="211"/>
      <c r="J69" s="212"/>
      <c r="K69" s="182" t="s">
        <v>37</v>
      </c>
      <c r="L69" s="211"/>
      <c r="M69" s="213"/>
    </row>
    <row r="70" spans="3:13" ht="14.25" customHeight="1" thickBot="1" x14ac:dyDescent="0.3">
      <c r="D70" s="164"/>
      <c r="E70" s="194"/>
      <c r="F70" s="194"/>
      <c r="G70" s="214"/>
      <c r="H70" s="194"/>
      <c r="I70" s="194"/>
      <c r="J70" s="198"/>
      <c r="K70" s="197"/>
      <c r="L70" s="194"/>
      <c r="M70" s="215"/>
    </row>
    <row r="71" spans="3:13" ht="10.95" customHeight="1" thickBot="1" x14ac:dyDescent="0.3">
      <c r="C71" s="216"/>
      <c r="D71" s="217"/>
      <c r="E71" s="218"/>
      <c r="F71" s="218"/>
      <c r="G71" s="219"/>
      <c r="H71" s="218"/>
      <c r="I71" s="218"/>
      <c r="J71" s="218"/>
      <c r="K71" s="220"/>
      <c r="L71" s="137"/>
      <c r="M71" s="138"/>
    </row>
    <row r="72" spans="3:13" ht="3" customHeight="1" x14ac:dyDescent="0.25">
      <c r="D72" s="221"/>
      <c r="E72" s="221"/>
      <c r="F72" s="221"/>
      <c r="G72" s="222"/>
      <c r="H72" s="221"/>
      <c r="J72" s="221"/>
      <c r="K72" s="223"/>
      <c r="L72" s="58"/>
      <c r="M72" s="58"/>
    </row>
    <row r="73" spans="3:13" x14ac:dyDescent="0.25">
      <c r="I73" s="221"/>
    </row>
    <row r="75" spans="3:13" x14ac:dyDescent="0.25">
      <c r="L75" s="144"/>
    </row>
    <row r="76" spans="3:13" x14ac:dyDescent="0.25">
      <c r="G76" s="143" t="s">
        <v>38</v>
      </c>
    </row>
  </sheetData>
  <dataConsolidate link="1"/>
  <mergeCells count="5">
    <mergeCell ref="D7:M7"/>
    <mergeCell ref="E16:H16"/>
    <mergeCell ref="F66:G66"/>
    <mergeCell ref="D3:G3"/>
    <mergeCell ref="D5:G6"/>
  </mergeCells>
  <pageMargins left="0.55000000000000004" right="0.25" top="0.45" bottom="0.25" header="0" footer="0"/>
  <pageSetup paperSize="9" scale="49" orientation="portrait" r:id="rId1"/>
  <headerFooter>
    <oddFooter>&amp;R  F-GA-002 Rev :01
Effective date : 4 Jul'19</oddFooter>
  </headerFooter>
  <rowBreaks count="1" manualBreakCount="1">
    <brk id="72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A3134-A76A-42CA-B8E8-8C8C9C2A43E0}">
  <sheetPr codeName="Sheet116">
    <tabColor theme="5" tint="0.39997558519241921"/>
    <pageSetUpPr fitToPage="1"/>
  </sheetPr>
  <dimension ref="A1:S76"/>
  <sheetViews>
    <sheetView topLeftCell="A4" zoomScale="60" zoomScaleNormal="60" zoomScaleSheetLayoutView="106" workbookViewId="0">
      <selection activeCell="T21" sqref="T21"/>
    </sheetView>
  </sheetViews>
  <sheetFormatPr defaultColWidth="9" defaultRowHeight="15" x14ac:dyDescent="0.25"/>
  <cols>
    <col min="1" max="1" width="4.8984375" style="1" customWidth="1"/>
    <col min="2" max="2" width="9.765625E-2" style="1" customWidth="1"/>
    <col min="3" max="3" width="1.8984375" style="1" customWidth="1"/>
    <col min="4" max="4" width="6.296875" style="1" customWidth="1"/>
    <col min="5" max="5" width="17.59765625" style="1" customWidth="1"/>
    <col min="6" max="6" width="27.3984375" style="1" customWidth="1"/>
    <col min="7" max="7" width="27.3984375" style="2" customWidth="1"/>
    <col min="8" max="8" width="27.3984375" style="1" customWidth="1"/>
    <col min="9" max="9" width="10.69921875" style="1" customWidth="1"/>
    <col min="10" max="11" width="10.69921875" style="3" customWidth="1"/>
    <col min="12" max="13" width="22.796875" style="1" customWidth="1"/>
    <col min="14" max="14" width="1.69921875" style="1" customWidth="1"/>
    <col min="15" max="15" width="9" style="1"/>
    <col min="16" max="16" width="8.296875" style="1" customWidth="1"/>
    <col min="17" max="16384" width="9" style="1"/>
  </cols>
  <sheetData>
    <row r="1" spans="3:19" ht="7.2" customHeight="1" thickBot="1" x14ac:dyDescent="0.3"/>
    <row r="2" spans="3:19" x14ac:dyDescent="0.25">
      <c r="D2" s="145"/>
      <c r="E2" s="146"/>
      <c r="F2" s="146"/>
      <c r="G2" s="147"/>
      <c r="H2" s="146"/>
      <c r="I2" s="146"/>
      <c r="J2" s="148"/>
      <c r="K2" s="148"/>
      <c r="L2" s="146"/>
      <c r="M2" s="149"/>
    </row>
    <row r="3" spans="3:19" ht="36.75" customHeight="1" x14ac:dyDescent="0.25">
      <c r="D3" s="241" t="s">
        <v>52</v>
      </c>
      <c r="E3" s="242"/>
      <c r="F3" s="242"/>
      <c r="G3" s="242"/>
      <c r="H3" s="225"/>
      <c r="I3" s="225"/>
      <c r="J3" s="227"/>
      <c r="K3" s="227"/>
      <c r="L3" s="243" t="s">
        <v>0</v>
      </c>
      <c r="M3" s="244"/>
    </row>
    <row r="4" spans="3:19" ht="22.5" customHeight="1" x14ac:dyDescent="0.25">
      <c r="D4" s="224" t="s">
        <v>51</v>
      </c>
      <c r="E4" s="226"/>
      <c r="F4" s="226"/>
      <c r="G4" s="226"/>
      <c r="H4" s="229"/>
      <c r="I4" s="229"/>
      <c r="J4" s="227"/>
      <c r="K4" s="227"/>
      <c r="L4" s="243" t="s">
        <v>1</v>
      </c>
      <c r="M4" s="244"/>
    </row>
    <row r="5" spans="3:19" ht="22.5" customHeight="1" x14ac:dyDescent="0.25">
      <c r="D5" s="230" t="s">
        <v>53</v>
      </c>
      <c r="E5" s="231"/>
      <c r="F5" s="231"/>
      <c r="G5" s="231"/>
      <c r="H5" s="229"/>
      <c r="I5" s="229"/>
      <c r="J5" s="227"/>
      <c r="K5" s="227"/>
      <c r="L5" s="229"/>
      <c r="M5" s="245"/>
    </row>
    <row r="6" spans="3:19" ht="22.5" customHeight="1" x14ac:dyDescent="0.25">
      <c r="D6" s="230"/>
      <c r="E6" s="231"/>
      <c r="F6" s="231"/>
      <c r="G6" s="231"/>
      <c r="H6" s="229"/>
      <c r="I6" s="246"/>
      <c r="J6" s="227"/>
      <c r="K6" s="227"/>
      <c r="L6" s="243"/>
      <c r="M6" s="245"/>
    </row>
    <row r="7" spans="3:19" ht="41.4" customHeight="1" thickBot="1" x14ac:dyDescent="0.3">
      <c r="D7" s="247" t="s">
        <v>2</v>
      </c>
      <c r="E7" s="248"/>
      <c r="F7" s="248"/>
      <c r="G7" s="248"/>
      <c r="H7" s="248"/>
      <c r="I7" s="248"/>
      <c r="J7" s="248"/>
      <c r="K7" s="248"/>
      <c r="L7" s="248"/>
      <c r="M7" s="249"/>
      <c r="N7"/>
    </row>
    <row r="8" spans="3:19" ht="26.25" customHeight="1" thickBot="1" x14ac:dyDescent="0.3">
      <c r="D8" s="251" t="s">
        <v>84</v>
      </c>
      <c r="E8" s="252"/>
      <c r="F8" s="252"/>
      <c r="G8" s="253"/>
      <c r="H8" s="252"/>
      <c r="I8" s="252"/>
      <c r="J8" s="252"/>
      <c r="K8" s="229"/>
      <c r="L8" s="254" t="s">
        <v>3</v>
      </c>
      <c r="M8" s="255" t="s">
        <v>4</v>
      </c>
      <c r="N8"/>
    </row>
    <row r="9" spans="3:19" ht="30.75" customHeight="1" thickBot="1" x14ac:dyDescent="0.3">
      <c r="D9" s="228"/>
      <c r="E9" s="252"/>
      <c r="F9" s="252"/>
      <c r="G9" s="253"/>
      <c r="H9" s="252"/>
      <c r="I9" s="252"/>
      <c r="J9" s="256"/>
      <c r="K9" s="229"/>
      <c r="L9" s="257" t="s">
        <v>91</v>
      </c>
      <c r="M9" s="258">
        <v>45440</v>
      </c>
      <c r="N9"/>
    </row>
    <row r="10" spans="3:19" ht="21.75" customHeight="1" x14ac:dyDescent="0.25">
      <c r="C10" s="14"/>
      <c r="D10" s="260" t="s">
        <v>45</v>
      </c>
      <c r="E10" s="261"/>
      <c r="F10" s="262"/>
      <c r="G10" s="263"/>
      <c r="H10" s="229"/>
      <c r="I10" s="264"/>
      <c r="J10" s="264"/>
      <c r="K10" s="264"/>
      <c r="L10" s="265"/>
      <c r="M10" s="266"/>
      <c r="N10"/>
    </row>
    <row r="11" spans="3:19" ht="20.25" customHeight="1" x14ac:dyDescent="0.25">
      <c r="D11" s="260"/>
      <c r="E11" s="261" t="s">
        <v>46</v>
      </c>
      <c r="F11" s="262"/>
      <c r="G11" s="263"/>
      <c r="H11" s="229"/>
      <c r="I11" s="264"/>
      <c r="J11" s="229"/>
      <c r="K11" s="256"/>
      <c r="L11" s="229" t="s">
        <v>6</v>
      </c>
      <c r="M11" s="245"/>
      <c r="N11"/>
      <c r="O11" s="15"/>
      <c r="P11" s="15"/>
      <c r="Q11" s="15"/>
      <c r="R11" s="15"/>
      <c r="S11" s="15"/>
    </row>
    <row r="12" spans="3:19" ht="21.75" customHeight="1" x14ac:dyDescent="0.25">
      <c r="D12" s="260"/>
      <c r="E12" s="261" t="s">
        <v>47</v>
      </c>
      <c r="F12" s="262"/>
      <c r="G12" s="263"/>
      <c r="H12" s="229"/>
      <c r="I12" s="264"/>
      <c r="J12" s="264"/>
      <c r="K12" s="256"/>
      <c r="L12" s="229"/>
      <c r="M12" s="244"/>
      <c r="N12"/>
      <c r="O12" s="16"/>
      <c r="P12" s="16"/>
      <c r="Q12" s="16"/>
      <c r="R12" s="16"/>
      <c r="S12" s="16"/>
    </row>
    <row r="13" spans="3:19" ht="21.75" customHeight="1" x14ac:dyDescent="0.25">
      <c r="D13" s="260"/>
      <c r="E13" s="261" t="s">
        <v>48</v>
      </c>
      <c r="F13" s="262"/>
      <c r="G13" s="252"/>
      <c r="H13" s="229"/>
      <c r="I13" s="229"/>
      <c r="J13" s="253" t="s">
        <v>7</v>
      </c>
      <c r="K13" s="253"/>
      <c r="L13" s="253" t="s">
        <v>90</v>
      </c>
      <c r="M13" s="245"/>
      <c r="N13"/>
      <c r="O13" s="17"/>
      <c r="P13" s="17"/>
      <c r="Q13" s="17"/>
      <c r="R13" s="17"/>
      <c r="S13" s="18"/>
    </row>
    <row r="14" spans="3:19" ht="21.75" customHeight="1" x14ac:dyDescent="0.25">
      <c r="D14" s="260"/>
      <c r="E14" s="261"/>
      <c r="F14" s="271"/>
      <c r="G14" s="272"/>
      <c r="H14" s="229"/>
      <c r="I14" s="264"/>
      <c r="J14" s="252" t="s">
        <v>9</v>
      </c>
      <c r="K14" s="252"/>
      <c r="L14" s="252" t="s">
        <v>10</v>
      </c>
      <c r="M14" s="273"/>
      <c r="N14"/>
      <c r="O14" s="17"/>
      <c r="P14" s="17"/>
      <c r="Q14" s="17"/>
      <c r="R14" s="17"/>
      <c r="S14" s="18"/>
    </row>
    <row r="15" spans="3:19" ht="30" customHeight="1" thickBot="1" x14ac:dyDescent="0.3">
      <c r="C15" s="19"/>
      <c r="D15" s="164"/>
      <c r="E15" s="154"/>
      <c r="F15" s="152"/>
      <c r="G15" s="150"/>
      <c r="H15" s="152"/>
      <c r="I15" s="152"/>
      <c r="J15" s="151"/>
      <c r="K15" s="151"/>
      <c r="L15" s="152"/>
      <c r="M15" s="165"/>
      <c r="N15"/>
    </row>
    <row r="16" spans="3:19" ht="42" customHeight="1" thickBot="1" x14ac:dyDescent="0.3">
      <c r="D16" s="21" t="s">
        <v>11</v>
      </c>
      <c r="E16" s="22" t="s">
        <v>12</v>
      </c>
      <c r="F16" s="23"/>
      <c r="G16" s="23"/>
      <c r="H16" s="24"/>
      <c r="I16" s="25" t="s">
        <v>13</v>
      </c>
      <c r="J16" s="26" t="s">
        <v>14</v>
      </c>
      <c r="K16" s="26" t="s">
        <v>15</v>
      </c>
      <c r="L16" s="26" t="s">
        <v>16</v>
      </c>
      <c r="M16" s="26" t="s">
        <v>17</v>
      </c>
      <c r="N16"/>
    </row>
    <row r="17" spans="1:15" s="19" customFormat="1" ht="18.600000000000001" customHeight="1" x14ac:dyDescent="0.25">
      <c r="D17" s="27"/>
      <c r="E17" s="28" t="s">
        <v>18</v>
      </c>
      <c r="F17" s="29" t="s">
        <v>19</v>
      </c>
      <c r="G17" s="30"/>
      <c r="I17" s="31"/>
      <c r="J17" s="32"/>
      <c r="K17" s="33"/>
      <c r="L17" s="34"/>
      <c r="M17" s="35"/>
      <c r="N17"/>
    </row>
    <row r="18" spans="1:15" s="19" customFormat="1" ht="17.399999999999999" customHeight="1" x14ac:dyDescent="0.25">
      <c r="D18" s="36"/>
      <c r="E18" s="37"/>
      <c r="F18" s="8"/>
      <c r="G18" s="38"/>
      <c r="H18" s="30"/>
      <c r="I18" s="39"/>
      <c r="J18" s="32"/>
      <c r="K18" s="40"/>
      <c r="L18" s="34"/>
      <c r="M18" s="41"/>
    </row>
    <row r="19" spans="1:15" s="7" customFormat="1" ht="16.8" customHeight="1" x14ac:dyDescent="0.25">
      <c r="D19" s="27"/>
      <c r="E19" s="42"/>
      <c r="F19" s="43"/>
      <c r="G19" s="6"/>
      <c r="H19" s="44"/>
      <c r="I19" s="45"/>
      <c r="J19" s="32"/>
      <c r="K19" s="40"/>
      <c r="L19" s="46"/>
      <c r="M19" s="47"/>
    </row>
    <row r="20" spans="1:15" s="7" customFormat="1" ht="16.8" customHeight="1" x14ac:dyDescent="0.25">
      <c r="D20" s="27">
        <v>1</v>
      </c>
      <c r="E20" s="48" t="s">
        <v>20</v>
      </c>
      <c r="F20" s="43"/>
      <c r="G20" s="49"/>
      <c r="H20" s="44"/>
      <c r="I20" s="45"/>
      <c r="J20" s="32" t="s">
        <v>21</v>
      </c>
      <c r="K20" s="50">
        <v>20</v>
      </c>
      <c r="L20" s="51">
        <v>36.53</v>
      </c>
      <c r="M20" s="47">
        <f>K20*L20</f>
        <v>730.6</v>
      </c>
    </row>
    <row r="21" spans="1:15" s="19" customFormat="1" ht="18.600000000000001" customHeight="1" x14ac:dyDescent="0.25">
      <c r="D21" s="27">
        <v>2</v>
      </c>
      <c r="E21" s="48" t="s">
        <v>97</v>
      </c>
      <c r="F21" s="43"/>
      <c r="G21" s="6"/>
      <c r="H21" s="52"/>
      <c r="I21" s="45"/>
      <c r="J21" s="32" t="s">
        <v>21</v>
      </c>
      <c r="K21" s="40">
        <v>12</v>
      </c>
      <c r="L21" s="46">
        <v>40.659999999999997</v>
      </c>
      <c r="M21" s="47">
        <f>K21*L21</f>
        <v>487.91999999999996</v>
      </c>
    </row>
    <row r="22" spans="1:15" s="8" customFormat="1" ht="18.600000000000001" customHeight="1" x14ac:dyDescent="0.25">
      <c r="D22" s="27">
        <v>3</v>
      </c>
      <c r="E22" s="48" t="s">
        <v>96</v>
      </c>
      <c r="F22" s="43"/>
      <c r="G22" s="6"/>
      <c r="H22" s="52"/>
      <c r="I22" s="45"/>
      <c r="J22" s="32" t="s">
        <v>21</v>
      </c>
      <c r="K22" s="40">
        <v>13</v>
      </c>
      <c r="L22" s="46">
        <v>41.66</v>
      </c>
      <c r="M22" s="47">
        <f>K22*L22</f>
        <v>541.57999999999993</v>
      </c>
      <c r="N22" s="43"/>
      <c r="O22" s="54"/>
    </row>
    <row r="23" spans="1:15" s="8" customFormat="1" ht="18.600000000000001" customHeight="1" x14ac:dyDescent="0.25">
      <c r="D23" s="27">
        <v>4</v>
      </c>
      <c r="E23" s="48" t="s">
        <v>100</v>
      </c>
      <c r="F23" s="43"/>
      <c r="G23" s="55"/>
      <c r="H23" s="6"/>
      <c r="I23" s="31"/>
      <c r="J23" s="32" t="s">
        <v>21</v>
      </c>
      <c r="K23" s="40">
        <v>10</v>
      </c>
      <c r="L23" s="46">
        <v>42.66</v>
      </c>
      <c r="M23" s="47">
        <f t="shared" ref="M23:M24" si="0">K23*L23</f>
        <v>426.59999999999997</v>
      </c>
    </row>
    <row r="24" spans="1:15" s="19" customFormat="1" ht="18.600000000000001" customHeight="1" x14ac:dyDescent="0.25">
      <c r="D24" s="27">
        <v>5</v>
      </c>
      <c r="E24" s="48" t="s">
        <v>101</v>
      </c>
      <c r="F24" s="43"/>
      <c r="G24" s="55"/>
      <c r="H24" s="6"/>
      <c r="I24" s="31"/>
      <c r="J24" s="32" t="s">
        <v>21</v>
      </c>
      <c r="K24" s="40">
        <v>10</v>
      </c>
      <c r="L24" s="46">
        <v>43.66</v>
      </c>
      <c r="M24" s="47">
        <f t="shared" si="0"/>
        <v>436.59999999999997</v>
      </c>
    </row>
    <row r="25" spans="1:15" s="8" customFormat="1" ht="17.399999999999999" customHeight="1" x14ac:dyDescent="0.25">
      <c r="D25" s="27"/>
      <c r="E25" s="42"/>
      <c r="F25" s="43"/>
      <c r="G25" s="55"/>
      <c r="H25" s="6"/>
      <c r="I25" s="56"/>
      <c r="J25" s="32"/>
      <c r="K25" s="50"/>
      <c r="L25" s="57"/>
      <c r="M25" s="47"/>
    </row>
    <row r="26" spans="1:15" s="19" customFormat="1" ht="18.600000000000001" customHeight="1" x14ac:dyDescent="0.25">
      <c r="A26" s="8"/>
      <c r="B26" s="8"/>
      <c r="C26" s="8"/>
      <c r="D26" s="27"/>
      <c r="E26" s="42"/>
      <c r="F26" s="58"/>
      <c r="G26" s="6"/>
      <c r="H26" s="59"/>
      <c r="I26" s="45"/>
      <c r="J26" s="32"/>
      <c r="K26" s="40"/>
      <c r="L26" s="46"/>
      <c r="M26" s="47"/>
    </row>
    <row r="27" spans="1:15" s="19" customFormat="1" ht="18.600000000000001" customHeight="1" x14ac:dyDescent="0.25">
      <c r="D27" s="27"/>
      <c r="E27" s="42"/>
      <c r="F27" s="58"/>
      <c r="G27" s="49"/>
      <c r="H27" s="44"/>
      <c r="I27" s="56"/>
      <c r="J27" s="32"/>
      <c r="K27" s="40"/>
      <c r="L27" s="51"/>
      <c r="M27" s="47"/>
    </row>
    <row r="28" spans="1:15" s="19" customFormat="1" ht="18.600000000000001" customHeight="1" x14ac:dyDescent="0.25">
      <c r="A28" s="8"/>
      <c r="B28" s="8"/>
      <c r="C28" s="8"/>
      <c r="D28" s="27"/>
      <c r="E28" s="42"/>
      <c r="F28" s="58"/>
      <c r="G28" s="6"/>
      <c r="H28" s="6"/>
      <c r="I28" s="31"/>
      <c r="J28" s="32"/>
      <c r="K28" s="50"/>
      <c r="L28" s="46"/>
      <c r="M28" s="47"/>
    </row>
    <row r="29" spans="1:15" s="8" customFormat="1" ht="18.600000000000001" customHeight="1" x14ac:dyDescent="0.25">
      <c r="D29" s="27"/>
      <c r="E29" s="42"/>
      <c r="F29" s="58"/>
      <c r="G29" s="6"/>
      <c r="H29" s="6"/>
      <c r="I29" s="31"/>
      <c r="J29" s="32"/>
      <c r="K29" s="40"/>
      <c r="L29" s="46"/>
      <c r="M29" s="47"/>
    </row>
    <row r="30" spans="1:15" s="19" customFormat="1" ht="18.600000000000001" customHeight="1" x14ac:dyDescent="0.25">
      <c r="A30" s="8"/>
      <c r="B30" s="8"/>
      <c r="C30" s="8"/>
      <c r="D30" s="27"/>
      <c r="E30" s="42"/>
      <c r="F30" s="43"/>
      <c r="G30" s="6"/>
      <c r="H30" s="6"/>
      <c r="I30" s="31"/>
      <c r="J30" s="32"/>
      <c r="K30" s="50"/>
      <c r="L30" s="46"/>
      <c r="M30" s="47"/>
      <c r="N30" s="60"/>
      <c r="O30" s="54"/>
    </row>
    <row r="31" spans="1:15" s="19" customFormat="1" ht="18.600000000000001" customHeight="1" x14ac:dyDescent="0.25">
      <c r="A31" s="8"/>
      <c r="B31" s="8"/>
      <c r="C31" s="8"/>
      <c r="D31" s="27"/>
      <c r="E31" s="42"/>
      <c r="F31" s="58"/>
      <c r="G31" s="6"/>
      <c r="H31" s="49"/>
      <c r="I31" s="31"/>
      <c r="J31" s="32"/>
      <c r="K31" s="40"/>
      <c r="L31" s="46"/>
      <c r="M31" s="47"/>
    </row>
    <row r="32" spans="1:15" s="19" customFormat="1" ht="18.600000000000001" customHeight="1" x14ac:dyDescent="0.25">
      <c r="A32" s="8"/>
      <c r="B32" s="8"/>
      <c r="C32" s="8"/>
      <c r="D32" s="27"/>
      <c r="E32" s="42"/>
      <c r="F32" s="58"/>
      <c r="G32" s="6"/>
      <c r="H32" s="6"/>
      <c r="I32" s="56"/>
      <c r="J32" s="32"/>
      <c r="K32" s="40"/>
      <c r="L32" s="46"/>
      <c r="M32" s="47"/>
    </row>
    <row r="33" spans="1:14" s="19" customFormat="1" ht="18.600000000000001" customHeight="1" x14ac:dyDescent="0.25">
      <c r="A33" s="8"/>
      <c r="B33" s="8"/>
      <c r="C33" s="8"/>
      <c r="D33" s="27"/>
      <c r="E33" s="42"/>
      <c r="F33" s="58"/>
      <c r="G33" s="6"/>
      <c r="H33" s="59"/>
      <c r="I33" s="56"/>
      <c r="J33" s="32"/>
      <c r="K33" s="50"/>
      <c r="L33" s="46"/>
      <c r="M33" s="47"/>
    </row>
    <row r="34" spans="1:14" s="19" customFormat="1" ht="18.600000000000001" customHeight="1" x14ac:dyDescent="0.25">
      <c r="A34" s="8"/>
      <c r="B34" s="8"/>
      <c r="C34" s="8"/>
      <c r="D34" s="27"/>
      <c r="E34" s="42"/>
      <c r="F34" s="6"/>
      <c r="G34" s="6"/>
      <c r="H34" s="8"/>
      <c r="I34" s="12"/>
      <c r="J34" s="32"/>
      <c r="K34" s="40"/>
      <c r="L34" s="34"/>
      <c r="M34" s="47"/>
    </row>
    <row r="35" spans="1:14" s="19" customFormat="1" ht="18.600000000000001" customHeight="1" x14ac:dyDescent="0.25">
      <c r="A35" s="8"/>
      <c r="B35" s="8"/>
      <c r="C35" s="8"/>
      <c r="D35" s="27"/>
      <c r="E35" s="42"/>
      <c r="F35" s="38"/>
      <c r="G35" s="6"/>
      <c r="H35" s="6"/>
      <c r="I35" s="12"/>
      <c r="J35" s="32"/>
      <c r="K35" s="40"/>
      <c r="L35" s="34"/>
      <c r="M35" s="47"/>
    </row>
    <row r="36" spans="1:14" s="19" customFormat="1" ht="18.600000000000001" customHeight="1" x14ac:dyDescent="0.25">
      <c r="A36" s="8"/>
      <c r="B36" s="8"/>
      <c r="C36" s="8"/>
      <c r="D36" s="27"/>
      <c r="E36" s="42"/>
      <c r="F36" s="38"/>
      <c r="G36" s="6"/>
      <c r="H36" s="6"/>
      <c r="I36" s="12"/>
      <c r="J36" s="32"/>
      <c r="K36" s="40"/>
      <c r="L36" s="34"/>
      <c r="M36" s="47"/>
      <c r="N36"/>
    </row>
    <row r="37" spans="1:14" s="19" customFormat="1" ht="18.600000000000001" customHeight="1" x14ac:dyDescent="0.25">
      <c r="D37" s="27"/>
      <c r="E37" s="42"/>
      <c r="F37" s="38"/>
      <c r="G37" s="6"/>
      <c r="H37" s="6"/>
      <c r="I37" s="39"/>
      <c r="J37" s="32"/>
      <c r="K37" s="40"/>
      <c r="L37" s="61"/>
      <c r="M37" s="47"/>
    </row>
    <row r="38" spans="1:14" s="19" customFormat="1" ht="18.600000000000001" customHeight="1" x14ac:dyDescent="0.25">
      <c r="D38" s="27"/>
      <c r="E38" s="42"/>
      <c r="F38" s="6"/>
      <c r="G38" s="6"/>
      <c r="H38" s="6"/>
      <c r="I38" s="39"/>
      <c r="J38" s="32"/>
      <c r="K38" s="50"/>
      <c r="L38" s="62"/>
      <c r="M38" s="41"/>
    </row>
    <row r="39" spans="1:14" s="19" customFormat="1" ht="18.600000000000001" customHeight="1" x14ac:dyDescent="0.25">
      <c r="D39" s="27"/>
      <c r="E39" s="42"/>
      <c r="F39" s="6"/>
      <c r="G39" s="6"/>
      <c r="H39" s="63"/>
      <c r="I39" s="56"/>
      <c r="J39" s="64"/>
      <c r="K39" s="50"/>
      <c r="L39" s="62"/>
      <c r="M39" s="65"/>
    </row>
    <row r="40" spans="1:14" s="19" customFormat="1" ht="18.600000000000001" customHeight="1" x14ac:dyDescent="0.25">
      <c r="D40" s="27"/>
      <c r="E40" s="42"/>
      <c r="F40" s="43"/>
      <c r="G40" s="66"/>
      <c r="H40" s="67"/>
      <c r="I40" s="68"/>
      <c r="J40" s="69"/>
      <c r="K40" s="70"/>
      <c r="L40" s="71"/>
      <c r="M40" s="65"/>
    </row>
    <row r="41" spans="1:14" s="19" customFormat="1" ht="18.600000000000001" customHeight="1" x14ac:dyDescent="0.25">
      <c r="D41" s="27"/>
      <c r="E41" s="42"/>
      <c r="F41" s="38"/>
      <c r="G41" s="72"/>
      <c r="H41" s="67"/>
      <c r="I41" s="73"/>
      <c r="J41" s="32"/>
      <c r="K41" s="70"/>
      <c r="L41" s="71"/>
      <c r="M41" s="47"/>
    </row>
    <row r="42" spans="1:14" s="19" customFormat="1" ht="18.600000000000001" customHeight="1" x14ac:dyDescent="0.25">
      <c r="D42" s="27"/>
      <c r="E42" s="37"/>
      <c r="F42" s="74"/>
      <c r="G42" s="75"/>
      <c r="H42" s="76"/>
      <c r="I42" s="77"/>
      <c r="J42" s="32"/>
      <c r="K42" s="40"/>
      <c r="L42" s="34"/>
      <c r="M42" s="41"/>
    </row>
    <row r="43" spans="1:14" s="19" customFormat="1" ht="18.600000000000001" customHeight="1" x14ac:dyDescent="0.25">
      <c r="D43" s="27"/>
      <c r="E43" s="37"/>
      <c r="F43" s="78"/>
      <c r="G43" s="66"/>
      <c r="H43" s="76"/>
      <c r="I43" s="79"/>
      <c r="J43" s="80"/>
      <c r="K43" s="81"/>
      <c r="L43" s="82"/>
      <c r="M43" s="65"/>
    </row>
    <row r="44" spans="1:14" s="19" customFormat="1" ht="18.600000000000001" customHeight="1" x14ac:dyDescent="0.25">
      <c r="D44" s="27"/>
      <c r="E44" s="37"/>
      <c r="F44" s="72"/>
      <c r="G44" s="75"/>
      <c r="H44" s="76"/>
      <c r="I44" s="83"/>
      <c r="J44" s="68"/>
      <c r="K44" s="70"/>
      <c r="L44" s="84"/>
      <c r="M44" s="41"/>
    </row>
    <row r="45" spans="1:14" s="8" customFormat="1" ht="18.600000000000001" customHeight="1" x14ac:dyDescent="0.25">
      <c r="D45" s="27"/>
      <c r="E45" s="42"/>
      <c r="F45" s="38"/>
      <c r="G45" s="6"/>
      <c r="I45" s="85"/>
      <c r="J45" s="32"/>
      <c r="K45" s="40"/>
      <c r="L45" s="34"/>
      <c r="M45" s="41"/>
    </row>
    <row r="46" spans="1:14" s="19" customFormat="1" ht="18.600000000000001" customHeight="1" x14ac:dyDescent="0.25">
      <c r="D46" s="27"/>
      <c r="E46" s="37"/>
      <c r="F46" s="72"/>
      <c r="G46" s="86"/>
      <c r="H46" s="76"/>
      <c r="I46" s="87"/>
      <c r="J46" s="68"/>
      <c r="K46" s="70"/>
      <c r="L46" s="88"/>
      <c r="M46" s="41"/>
    </row>
    <row r="47" spans="1:14" s="19" customFormat="1" ht="18.600000000000001" customHeight="1" x14ac:dyDescent="0.25">
      <c r="D47" s="27"/>
      <c r="E47" s="37"/>
      <c r="F47" s="72"/>
      <c r="G47" s="66"/>
      <c r="H47" s="89"/>
      <c r="I47" s="73"/>
      <c r="J47" s="68"/>
      <c r="K47" s="70"/>
      <c r="L47" s="84"/>
      <c r="M47" s="41"/>
    </row>
    <row r="48" spans="1:14" s="19" customFormat="1" ht="18.600000000000001" customHeight="1" x14ac:dyDescent="0.25">
      <c r="D48" s="27"/>
      <c r="E48" s="90"/>
      <c r="F48" s="72"/>
      <c r="G48" s="66"/>
      <c r="H48" s="76"/>
      <c r="I48" s="79"/>
      <c r="J48" s="32"/>
      <c r="K48" s="40"/>
      <c r="L48" s="34"/>
      <c r="M48" s="41"/>
    </row>
    <row r="49" spans="4:13" s="19" customFormat="1" ht="18.600000000000001" customHeight="1" x14ac:dyDescent="0.25">
      <c r="D49" s="27"/>
      <c r="E49" s="90"/>
      <c r="F49" s="72"/>
      <c r="G49" s="66"/>
      <c r="H49" s="76"/>
      <c r="I49" s="79"/>
      <c r="J49" s="91"/>
      <c r="K49" s="92"/>
      <c r="L49" s="82"/>
      <c r="M49" s="41"/>
    </row>
    <row r="50" spans="4:13" s="19" customFormat="1" ht="18.600000000000001" customHeight="1" x14ac:dyDescent="0.25">
      <c r="D50" s="27"/>
      <c r="E50" s="42"/>
      <c r="F50" s="6"/>
      <c r="G50" s="6"/>
      <c r="H50" s="6"/>
      <c r="I50" s="39"/>
      <c r="J50" s="32"/>
      <c r="K50" s="93"/>
      <c r="L50" s="94"/>
      <c r="M50" s="41"/>
    </row>
    <row r="51" spans="4:13" s="19" customFormat="1" ht="18.600000000000001" customHeight="1" x14ac:dyDescent="0.25">
      <c r="D51" s="27"/>
      <c r="E51" s="95"/>
      <c r="F51" s="6"/>
      <c r="G51" s="6"/>
      <c r="H51" s="59"/>
      <c r="I51" s="56"/>
      <c r="J51" s="32"/>
      <c r="K51" s="96"/>
      <c r="L51" s="61"/>
      <c r="M51" s="41"/>
    </row>
    <row r="52" spans="4:13" s="19" customFormat="1" ht="18.600000000000001" customHeight="1" x14ac:dyDescent="0.25">
      <c r="D52" s="27"/>
      <c r="E52" s="95"/>
      <c r="F52" s="8"/>
      <c r="G52" s="6"/>
      <c r="H52" s="59"/>
      <c r="I52" s="56"/>
      <c r="J52" s="32"/>
      <c r="K52" s="96"/>
      <c r="L52" s="61"/>
      <c r="M52" s="97"/>
    </row>
    <row r="53" spans="4:13" s="19" customFormat="1" ht="18.600000000000001" customHeight="1" x14ac:dyDescent="0.25">
      <c r="D53" s="27"/>
      <c r="E53" s="42"/>
      <c r="F53" s="8"/>
      <c r="G53" s="6"/>
      <c r="H53" s="98"/>
      <c r="I53" s="12"/>
      <c r="J53" s="32"/>
      <c r="K53" s="93"/>
      <c r="L53" s="99"/>
      <c r="M53" s="100"/>
    </row>
    <row r="54" spans="4:13" s="19" customFormat="1" ht="18.600000000000001" customHeight="1" x14ac:dyDescent="0.25">
      <c r="D54" s="27"/>
      <c r="E54" s="42"/>
      <c r="F54" s="38"/>
      <c r="G54" s="6"/>
      <c r="H54" s="63"/>
      <c r="I54" s="56"/>
      <c r="J54" s="32"/>
      <c r="K54" s="93"/>
      <c r="L54" s="94"/>
      <c r="M54" s="97"/>
    </row>
    <row r="55" spans="4:13" s="19" customFormat="1" ht="18.600000000000001" customHeight="1" x14ac:dyDescent="0.25">
      <c r="D55" s="27"/>
      <c r="E55" s="42"/>
      <c r="F55" s="38"/>
      <c r="G55" s="6"/>
      <c r="H55" s="59"/>
      <c r="I55" s="56"/>
      <c r="J55" s="32"/>
      <c r="K55" s="93"/>
      <c r="L55" s="61"/>
      <c r="M55" s="97"/>
    </row>
    <row r="56" spans="4:13" s="19" customFormat="1" ht="18.600000000000001" customHeight="1" thickBot="1" x14ac:dyDescent="0.3">
      <c r="D56" s="27"/>
      <c r="E56" s="95"/>
      <c r="F56" s="38"/>
      <c r="G56" s="6"/>
      <c r="H56" s="59"/>
      <c r="I56" s="56"/>
      <c r="J56" s="32"/>
      <c r="K56" s="96"/>
      <c r="L56" s="61"/>
      <c r="M56" s="97"/>
    </row>
    <row r="57" spans="4:13" ht="32.25" customHeight="1" thickBot="1" x14ac:dyDescent="0.3">
      <c r="D57" s="12"/>
      <c r="E57" s="4"/>
      <c r="F57" s="5"/>
      <c r="G57" s="5"/>
      <c r="H57" s="5"/>
      <c r="I57" s="5"/>
      <c r="J57" s="5"/>
      <c r="K57" s="101"/>
      <c r="L57" s="102" t="s">
        <v>23</v>
      </c>
      <c r="M57" s="103">
        <f>SUM(M17:M56)</f>
        <v>2623.2999999999997</v>
      </c>
    </row>
    <row r="58" spans="4:13" ht="32.25" customHeight="1" thickBot="1" x14ac:dyDescent="0.3">
      <c r="D58" s="12"/>
      <c r="E58" s="56"/>
      <c r="F58" s="8"/>
      <c r="G58" s="6"/>
      <c r="H58" s="8"/>
      <c r="I58" s="8"/>
      <c r="J58" s="7"/>
      <c r="K58" s="104"/>
      <c r="L58" s="102" t="s">
        <v>24</v>
      </c>
      <c r="M58" s="103">
        <f>M57*7%</f>
        <v>183.631</v>
      </c>
    </row>
    <row r="59" spans="4:13" ht="32.25" customHeight="1" thickBot="1" x14ac:dyDescent="0.3">
      <c r="D59" s="12"/>
      <c r="E59" s="56"/>
      <c r="F59" s="8"/>
      <c r="G59" s="6"/>
      <c r="H59" s="8"/>
      <c r="I59" s="8"/>
      <c r="J59" s="7"/>
      <c r="K59" s="104"/>
      <c r="L59" s="105" t="s">
        <v>25</v>
      </c>
      <c r="M59" s="106">
        <f>M57+M58</f>
        <v>2806.9309999999996</v>
      </c>
    </row>
    <row r="60" spans="4:13" ht="7.5" customHeight="1" thickBot="1" x14ac:dyDescent="0.3">
      <c r="D60" s="12"/>
      <c r="E60" s="20"/>
      <c r="F60" s="107"/>
      <c r="G60" s="108"/>
      <c r="H60" s="109"/>
      <c r="I60" s="107"/>
      <c r="J60" s="110"/>
      <c r="K60" s="111"/>
      <c r="L60" s="112"/>
      <c r="M60" s="113"/>
    </row>
    <row r="61" spans="4:13" ht="20.25" customHeight="1" x14ac:dyDescent="0.25">
      <c r="D61" s="12"/>
      <c r="E61" s="114" t="s">
        <v>26</v>
      </c>
      <c r="F61" s="29"/>
      <c r="G61" s="115"/>
      <c r="H61" s="116"/>
      <c r="I61" s="10"/>
      <c r="J61" s="117"/>
      <c r="K61" s="13"/>
      <c r="L61" s="10"/>
      <c r="M61" s="9"/>
    </row>
    <row r="62" spans="4:13" ht="20.25" customHeight="1" x14ac:dyDescent="0.25">
      <c r="D62" s="12"/>
      <c r="E62" s="12" t="s">
        <v>27</v>
      </c>
      <c r="F62" s="29"/>
      <c r="G62" s="115"/>
      <c r="H62" s="118"/>
      <c r="I62" s="10"/>
      <c r="J62" s="13"/>
      <c r="K62" s="13"/>
      <c r="L62" s="10"/>
      <c r="M62" s="9"/>
    </row>
    <row r="63" spans="4:13" ht="20.25" customHeight="1" x14ac:dyDescent="0.25">
      <c r="D63" s="12"/>
      <c r="E63" s="119" t="s">
        <v>28</v>
      </c>
      <c r="F63" s="29"/>
      <c r="G63" s="115"/>
      <c r="H63" s="115"/>
      <c r="I63" s="8"/>
      <c r="J63" s="7"/>
      <c r="K63" s="7"/>
      <c r="L63" s="8"/>
      <c r="M63" s="9"/>
    </row>
    <row r="64" spans="4:13" ht="20.25" customHeight="1" x14ac:dyDescent="0.25">
      <c r="D64" s="12"/>
      <c r="E64" s="12" t="s">
        <v>29</v>
      </c>
      <c r="F64" s="8"/>
      <c r="G64" s="6"/>
      <c r="H64" s="116"/>
      <c r="I64" s="8"/>
      <c r="J64" s="7"/>
      <c r="K64" s="7"/>
      <c r="L64" s="8"/>
      <c r="M64" s="9"/>
    </row>
    <row r="65" spans="3:13" ht="22.2" customHeight="1" thickBot="1" x14ac:dyDescent="0.3">
      <c r="D65" s="12"/>
      <c r="E65" s="120" t="s">
        <v>30</v>
      </c>
      <c r="F65" s="8"/>
      <c r="G65" s="6"/>
      <c r="H65" s="116"/>
      <c r="I65" s="8"/>
      <c r="J65" s="110"/>
      <c r="K65" s="7"/>
      <c r="L65" s="8"/>
      <c r="M65" s="9"/>
    </row>
    <row r="66" spans="3:13" ht="23.25" customHeight="1" x14ac:dyDescent="0.25">
      <c r="D66" s="121" t="s">
        <v>31</v>
      </c>
      <c r="E66" s="122"/>
      <c r="F66" s="123" t="s">
        <v>32</v>
      </c>
      <c r="G66" s="123"/>
      <c r="H66" s="122" t="s">
        <v>33</v>
      </c>
      <c r="I66" s="122"/>
      <c r="J66" s="124"/>
      <c r="K66" s="125" t="s">
        <v>34</v>
      </c>
      <c r="L66" s="122"/>
      <c r="M66" s="101"/>
    </row>
    <row r="67" spans="3:13" ht="22.5" customHeight="1" x14ac:dyDescent="0.25">
      <c r="D67" s="114"/>
      <c r="E67" s="10"/>
      <c r="F67" s="13"/>
      <c r="G67" s="11"/>
      <c r="H67" s="10"/>
      <c r="I67" s="10"/>
      <c r="J67" s="126"/>
      <c r="K67" s="13"/>
      <c r="L67" s="10"/>
      <c r="M67" s="9"/>
    </row>
    <row r="68" spans="3:13" ht="37.5" customHeight="1" x14ac:dyDescent="0.25">
      <c r="D68" s="114"/>
      <c r="E68" s="10"/>
      <c r="F68" s="10"/>
      <c r="G68" s="11"/>
      <c r="H68" s="10"/>
      <c r="I68" s="8"/>
      <c r="J68" s="104"/>
      <c r="K68" s="114"/>
      <c r="L68" s="10"/>
      <c r="M68" s="9"/>
    </row>
    <row r="69" spans="3:13" ht="33" customHeight="1" x14ac:dyDescent="0.25">
      <c r="D69" s="79" t="s">
        <v>35</v>
      </c>
      <c r="E69" s="127"/>
      <c r="F69" s="127"/>
      <c r="G69" s="66"/>
      <c r="H69" s="127" t="s">
        <v>36</v>
      </c>
      <c r="I69" s="127"/>
      <c r="J69" s="128"/>
      <c r="K69" s="66" t="s">
        <v>37</v>
      </c>
      <c r="L69" s="127"/>
      <c r="M69" s="129"/>
    </row>
    <row r="70" spans="3:13" ht="14.25" customHeight="1" thickBot="1" x14ac:dyDescent="0.3">
      <c r="D70" s="20"/>
      <c r="E70" s="107"/>
      <c r="F70" s="107"/>
      <c r="G70" s="130"/>
      <c r="H70" s="107"/>
      <c r="I70" s="107"/>
      <c r="J70" s="111"/>
      <c r="K70" s="110"/>
      <c r="L70" s="107"/>
      <c r="M70" s="131"/>
    </row>
    <row r="71" spans="3:13" ht="10.95" customHeight="1" thickBot="1" x14ac:dyDescent="0.3">
      <c r="C71" s="132"/>
      <c r="D71" s="133"/>
      <c r="E71" s="134"/>
      <c r="F71" s="134"/>
      <c r="G71" s="135"/>
      <c r="H71" s="134"/>
      <c r="I71" s="134"/>
      <c r="J71" s="134"/>
      <c r="K71" s="136"/>
      <c r="L71" s="137"/>
      <c r="M71" s="138"/>
    </row>
    <row r="72" spans="3:13" ht="3" customHeight="1" x14ac:dyDescent="0.25">
      <c r="D72" s="139"/>
      <c r="E72" s="139"/>
      <c r="F72" s="139"/>
      <c r="G72" s="140"/>
      <c r="H72" s="139"/>
      <c r="J72" s="139"/>
      <c r="K72" s="141"/>
      <c r="L72" s="58"/>
      <c r="M72" s="58"/>
    </row>
    <row r="73" spans="3:13" x14ac:dyDescent="0.25">
      <c r="I73" s="139"/>
    </row>
    <row r="75" spans="3:13" x14ac:dyDescent="0.25">
      <c r="L75" s="3"/>
    </row>
    <row r="76" spans="3:13" x14ac:dyDescent="0.25">
      <c r="G76" s="2" t="s">
        <v>38</v>
      </c>
    </row>
  </sheetData>
  <dataConsolidate link="1"/>
  <mergeCells count="5">
    <mergeCell ref="D7:M7"/>
    <mergeCell ref="E16:H16"/>
    <mergeCell ref="F66:G66"/>
    <mergeCell ref="D3:G3"/>
    <mergeCell ref="D5:G6"/>
  </mergeCells>
  <pageMargins left="0.55000000000000004" right="0.25" top="0.45" bottom="0.25" header="0" footer="0"/>
  <pageSetup paperSize="9" scale="49" orientation="portrait" r:id="rId1"/>
  <headerFooter>
    <oddFooter>&amp;R  F-GA-002 Rev :01
Effective date : 4 Jul'19</oddFooter>
  </headerFooter>
  <rowBreaks count="1" manualBreakCount="1">
    <brk id="7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สิ่งที่ต้องการ</vt:lpstr>
      <vt:lpstr>MainSheet</vt:lpstr>
      <vt:lpstr>7126</vt:lpstr>
      <vt:lpstr>7127</vt:lpstr>
      <vt:lpstr>7128</vt:lpstr>
      <vt:lpstr>'7126'!Print_Area</vt:lpstr>
      <vt:lpstr>'7127'!Print_Area</vt:lpstr>
      <vt:lpstr>'7128'!Print_Area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 KITTHANA</dc:creator>
  <cp:lastModifiedBy>ART KITTHANA</cp:lastModifiedBy>
  <dcterms:created xsi:type="dcterms:W3CDTF">2024-06-05T03:47:13Z</dcterms:created>
  <dcterms:modified xsi:type="dcterms:W3CDTF">2024-06-05T06:25:37Z</dcterms:modified>
</cp:coreProperties>
</file>