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งานนุ๊ก\Editor\งาน\ใบสั่งจ้าง\Macro\"/>
    </mc:Choice>
  </mc:AlternateContent>
  <bookViews>
    <workbookView xWindow="0" yWindow="0" windowWidth="20490" windowHeight="7755" tabRatio="809"/>
  </bookViews>
  <sheets>
    <sheet name="outsource_jobs_order_sheet" sheetId="4" r:id="rId1"/>
    <sheet name="FormT" sheetId="11" r:id="rId2"/>
    <sheet name="Temp1" sheetId="12" r:id="rId3"/>
    <sheet name="Inspection" sheetId="10" r:id="rId4"/>
  </sheets>
  <externalReferences>
    <externalReference r:id="rId5"/>
  </externalReferences>
  <definedNames>
    <definedName name="_xlnm.Print_Area" localSheetId="1">FormT!$B$2:$I$45</definedName>
    <definedName name="_xlnm.Print_Area" localSheetId="0">outsource_jobs_order_sheet!$B$2:$I$45</definedName>
    <definedName name="Source" localSheetId="1">FormT!$N$9:$AE$28</definedName>
    <definedName name="Source">outsource_jobs_order_sheet!$N$9:$AE$28</definedName>
    <definedName name="Target">OFFSET([1]DATA!$A$1:$R$1,COUNTA([1]DATA!$A:$A),0,20,17)</definedName>
  </definedNames>
  <calcPr calcId="152511"/>
</workbook>
</file>

<file path=xl/calcChain.xml><?xml version="1.0" encoding="utf-8"?>
<calcChain xmlns="http://schemas.openxmlformats.org/spreadsheetml/2006/main">
  <c r="AF8" i="4" l="1" a="1"/>
  <c r="AF8" i="4" s="1"/>
  <c r="V9" i="4"/>
  <c r="B1" i="4"/>
  <c r="B1" i="11" s="1"/>
  <c r="H5" i="11" s="1"/>
  <c r="C9" i="11" s="1"/>
  <c r="R2" i="12"/>
  <c r="I2" i="12"/>
  <c r="V9" i="11"/>
  <c r="I45" i="11" l="1"/>
  <c r="O9" i="11" s="1"/>
  <c r="E9" i="11"/>
  <c r="M2" i="12" s="1"/>
  <c r="D17" i="11"/>
  <c r="F23" i="11"/>
  <c r="E11" i="11"/>
  <c r="G18" i="11"/>
  <c r="G25" i="11"/>
  <c r="E13" i="11"/>
  <c r="E20" i="11"/>
  <c r="C10" i="11"/>
  <c r="H3" i="11"/>
  <c r="R9" i="11" s="1"/>
  <c r="E15" i="11"/>
  <c r="C22" i="11"/>
  <c r="C6" i="11"/>
  <c r="A2" i="12"/>
  <c r="D10" i="11"/>
  <c r="D12" i="11"/>
  <c r="D14" i="11"/>
  <c r="D16" i="11"/>
  <c r="G17" i="11"/>
  <c r="E19" i="11"/>
  <c r="C21" i="11"/>
  <c r="F22" i="11"/>
  <c r="E24" i="11"/>
  <c r="F26" i="11"/>
  <c r="C14" i="11"/>
  <c r="C12" i="11"/>
  <c r="H6" i="11"/>
  <c r="P9" i="11" s="1"/>
  <c r="E10" i="11"/>
  <c r="E12" i="11"/>
  <c r="E14" i="11"/>
  <c r="E16" i="11"/>
  <c r="C18" i="11"/>
  <c r="F19" i="11"/>
  <c r="D21" i="11"/>
  <c r="G22" i="11"/>
  <c r="G24" i="11"/>
  <c r="G26" i="11"/>
  <c r="C15" i="11"/>
  <c r="H4" i="11"/>
  <c r="Q9" i="11" s="1"/>
  <c r="N9" i="11"/>
  <c r="D9" i="11"/>
  <c r="L2" i="12" s="1"/>
  <c r="D11" i="11"/>
  <c r="D13" i="11"/>
  <c r="D15" i="11"/>
  <c r="C17" i="11"/>
  <c r="F18" i="11"/>
  <c r="D20" i="11"/>
  <c r="G21" i="11"/>
  <c r="E23" i="11"/>
  <c r="F25" i="11"/>
  <c r="F27" i="11"/>
  <c r="C5" i="11"/>
  <c r="F9" i="11"/>
  <c r="N2" i="12" s="1"/>
  <c r="F10" i="11"/>
  <c r="F11" i="11"/>
  <c r="F12" i="11"/>
  <c r="F13" i="11"/>
  <c r="F14" i="11"/>
  <c r="F15" i="11"/>
  <c r="F16" i="11"/>
  <c r="E17" i="11"/>
  <c r="D18" i="11"/>
  <c r="C19" i="11"/>
  <c r="G19" i="11"/>
  <c r="H19" i="11" s="1"/>
  <c r="J19" i="11" s="1"/>
  <c r="F20" i="11"/>
  <c r="E21" i="11"/>
  <c r="D22" i="11"/>
  <c r="C23" i="11"/>
  <c r="C24" i="11"/>
  <c r="C25" i="11"/>
  <c r="C26" i="11"/>
  <c r="D27" i="11"/>
  <c r="C11" i="11"/>
  <c r="C16" i="11"/>
  <c r="K2" i="12"/>
  <c r="G9" i="11"/>
  <c r="O2" i="12" s="1"/>
  <c r="G10" i="11"/>
  <c r="G11" i="11"/>
  <c r="G12" i="11"/>
  <c r="G13" i="11"/>
  <c r="G14" i="11"/>
  <c r="G15" i="11"/>
  <c r="G16" i="11"/>
  <c r="H16" i="11" s="1"/>
  <c r="J16" i="11" s="1"/>
  <c r="F17" i="11"/>
  <c r="E18" i="11"/>
  <c r="H18" i="11" s="1"/>
  <c r="J18" i="11" s="1"/>
  <c r="D19" i="11"/>
  <c r="C20" i="11"/>
  <c r="G20" i="11"/>
  <c r="H20" i="11" s="1"/>
  <c r="J20" i="11" s="1"/>
  <c r="F21" i="11"/>
  <c r="E22" i="11"/>
  <c r="D23" i="11"/>
  <c r="D24" i="11"/>
  <c r="D25" i="11"/>
  <c r="E26" i="11"/>
  <c r="E27" i="11"/>
  <c r="B2" i="12"/>
  <c r="G23" i="11"/>
  <c r="F24" i="11"/>
  <c r="E25" i="11"/>
  <c r="D26" i="11"/>
  <c r="C27" i="11"/>
  <c r="G27" i="11"/>
  <c r="C13" i="11"/>
  <c r="C3" i="11"/>
  <c r="H10" i="11" l="1"/>
  <c r="J10" i="11" s="1"/>
  <c r="E2" i="12"/>
  <c r="H24" i="11"/>
  <c r="J24" i="11" s="1"/>
  <c r="B24" i="11" s="1"/>
  <c r="H26" i="11"/>
  <c r="J26" i="11" s="1"/>
  <c r="B26" i="11" s="1"/>
  <c r="H11" i="11"/>
  <c r="J11" i="11" s="1"/>
  <c r="H21" i="11"/>
  <c r="J21" i="11" s="1"/>
  <c r="D2" i="12"/>
  <c r="H22" i="11"/>
  <c r="J22" i="11" s="1"/>
  <c r="B22" i="11" s="1"/>
  <c r="H15" i="11"/>
  <c r="J15" i="11" s="1"/>
  <c r="H25" i="11"/>
  <c r="J25" i="11" s="1"/>
  <c r="B25" i="11" s="1"/>
  <c r="C2" i="12"/>
  <c r="H14" i="11"/>
  <c r="J14" i="11" s="1"/>
  <c r="H17" i="11"/>
  <c r="J17" i="11" s="1"/>
  <c r="H23" i="11"/>
  <c r="J23" i="11" s="1"/>
  <c r="B23" i="11" s="1"/>
  <c r="H2" i="12"/>
  <c r="U9" i="11"/>
  <c r="H13" i="11"/>
  <c r="J13" i="11" s="1"/>
  <c r="J2" i="12"/>
  <c r="W9" i="11"/>
  <c r="H12" i="11"/>
  <c r="J12" i="11" s="1"/>
  <c r="H9" i="11"/>
  <c r="P2" i="12" s="1"/>
  <c r="H27" i="11"/>
  <c r="J27" i="11" s="1"/>
  <c r="B27" i="11" s="1"/>
  <c r="T9" i="11"/>
  <c r="G2" i="12"/>
  <c r="G5" i="10"/>
  <c r="G4" i="10"/>
  <c r="G3" i="10"/>
  <c r="G2" i="10"/>
  <c r="B4" i="10"/>
  <c r="B3" i="10"/>
  <c r="B5" i="10"/>
  <c r="B2" i="10"/>
  <c r="F26" i="10"/>
  <c r="H26" i="10" s="1"/>
  <c r="E26" i="10"/>
  <c r="D26" i="10"/>
  <c r="C26" i="10"/>
  <c r="F25" i="10"/>
  <c r="H25" i="10" s="1"/>
  <c r="E25" i="10"/>
  <c r="D25" i="10"/>
  <c r="C25" i="10"/>
  <c r="F24" i="10"/>
  <c r="H24" i="10" s="1"/>
  <c r="E24" i="10"/>
  <c r="D24" i="10"/>
  <c r="C24" i="10"/>
  <c r="F23" i="10"/>
  <c r="H23" i="10" s="1"/>
  <c r="E23" i="10"/>
  <c r="D23" i="10"/>
  <c r="C23" i="10"/>
  <c r="F22" i="10"/>
  <c r="H22" i="10" s="1"/>
  <c r="E22" i="10"/>
  <c r="D22" i="10"/>
  <c r="C22" i="10"/>
  <c r="F21" i="10"/>
  <c r="H21" i="10" s="1"/>
  <c r="E21" i="10"/>
  <c r="D21" i="10"/>
  <c r="C21" i="10"/>
  <c r="F20" i="10"/>
  <c r="H20" i="10" s="1"/>
  <c r="E20" i="10"/>
  <c r="D20" i="10"/>
  <c r="C20" i="10"/>
  <c r="F19" i="10"/>
  <c r="H19" i="10" s="1"/>
  <c r="E19" i="10"/>
  <c r="D19" i="10"/>
  <c r="C19" i="10"/>
  <c r="F18" i="10"/>
  <c r="H18" i="10" s="1"/>
  <c r="E18" i="10"/>
  <c r="D18" i="10"/>
  <c r="C18" i="10"/>
  <c r="F17" i="10"/>
  <c r="H17" i="10" s="1"/>
  <c r="E17" i="10"/>
  <c r="D17" i="10"/>
  <c r="C17" i="10"/>
  <c r="E16" i="10"/>
  <c r="D16" i="10"/>
  <c r="C16" i="10"/>
  <c r="E15" i="10"/>
  <c r="D15" i="10"/>
  <c r="C15" i="10"/>
  <c r="F14" i="10"/>
  <c r="H14" i="10" s="1"/>
  <c r="E14" i="10"/>
  <c r="D14" i="10"/>
  <c r="C14" i="10"/>
  <c r="F13" i="10"/>
  <c r="H13" i="10" s="1"/>
  <c r="E13" i="10"/>
  <c r="D13" i="10"/>
  <c r="C13" i="10"/>
  <c r="E12" i="10"/>
  <c r="D12" i="10"/>
  <c r="C12" i="10"/>
  <c r="F11" i="10"/>
  <c r="H11" i="10" s="1"/>
  <c r="E11" i="10"/>
  <c r="D11" i="10"/>
  <c r="C11" i="10"/>
  <c r="F10" i="10"/>
  <c r="H10" i="10" s="1"/>
  <c r="E10" i="10"/>
  <c r="D10" i="10"/>
  <c r="C10" i="10"/>
  <c r="E9" i="10"/>
  <c r="D9" i="10"/>
  <c r="C9" i="10"/>
  <c r="F8" i="10"/>
  <c r="H8" i="10" s="1"/>
  <c r="E8" i="10"/>
  <c r="D8" i="10"/>
  <c r="C8" i="10"/>
  <c r="B8" i="10"/>
  <c r="B9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A26" i="10"/>
  <c r="O9" i="4"/>
  <c r="A23" i="10"/>
  <c r="A25" i="10"/>
  <c r="A10" i="10"/>
  <c r="A19" i="10"/>
  <c r="A8" i="10"/>
  <c r="J25" i="4"/>
  <c r="A24" i="10" s="1"/>
  <c r="J26" i="4"/>
  <c r="J27" i="4"/>
  <c r="J18" i="4"/>
  <c r="A17" i="10" s="1"/>
  <c r="J19" i="4"/>
  <c r="A18" i="10" s="1"/>
  <c r="J20" i="4"/>
  <c r="J21" i="4"/>
  <c r="A20" i="10" s="1"/>
  <c r="J22" i="4"/>
  <c r="A21" i="10" s="1"/>
  <c r="J23" i="4"/>
  <c r="A22" i="10" s="1"/>
  <c r="J24" i="4"/>
  <c r="J11" i="4"/>
  <c r="J12" i="4"/>
  <c r="A11" i="10" s="1"/>
  <c r="J15" i="4"/>
  <c r="A14" i="10" s="1"/>
  <c r="J16" i="4"/>
  <c r="A15" i="10" s="1"/>
  <c r="J9" i="4"/>
  <c r="W9" i="4"/>
  <c r="U9" i="4"/>
  <c r="T9" i="4"/>
  <c r="R9" i="4"/>
  <c r="Q9" i="4"/>
  <c r="P9" i="4"/>
  <c r="N9" i="4"/>
  <c r="F15" i="10"/>
  <c r="H15" i="10" s="1"/>
  <c r="J14" i="4"/>
  <c r="A13" i="10" s="1"/>
  <c r="J9" i="11" l="1"/>
  <c r="B9" i="11" s="1"/>
  <c r="F2" i="12" s="1"/>
  <c r="H28" i="11"/>
  <c r="C28" i="11" s="1"/>
  <c r="J13" i="4"/>
  <c r="A12" i="10" s="1"/>
  <c r="F12" i="10"/>
  <c r="H12" i="10" s="1"/>
  <c r="J17" i="4"/>
  <c r="A16" i="10" s="1"/>
  <c r="F16" i="10"/>
  <c r="H16" i="10" s="1"/>
  <c r="B15" i="11" l="1"/>
  <c r="B14" i="11"/>
  <c r="B17" i="11"/>
  <c r="B21" i="11"/>
  <c r="B11" i="11"/>
  <c r="B16" i="11"/>
  <c r="B10" i="11"/>
  <c r="B13" i="11"/>
  <c r="B19" i="11"/>
  <c r="B18" i="11"/>
  <c r="B20" i="11"/>
  <c r="B12" i="11"/>
  <c r="S6" i="11" l="1"/>
  <c r="S12" i="11" s="1"/>
  <c r="J10" i="4"/>
  <c r="F9" i="10"/>
  <c r="S25" i="11" l="1"/>
  <c r="AE25" i="11" s="1"/>
  <c r="S16" i="11"/>
  <c r="L16" i="11" s="1"/>
  <c r="S27" i="11"/>
  <c r="Z27" i="11" s="1"/>
  <c r="S24" i="11"/>
  <c r="AA24" i="11" s="1"/>
  <c r="S9" i="11"/>
  <c r="Z9" i="11" s="1"/>
  <c r="S19" i="11"/>
  <c r="AB19" i="11" s="1"/>
  <c r="S14" i="11"/>
  <c r="L14" i="11" s="1"/>
  <c r="S21" i="11"/>
  <c r="Y21" i="11" s="1"/>
  <c r="S22" i="11"/>
  <c r="X22" i="11" s="1"/>
  <c r="S28" i="11"/>
  <c r="U28" i="11" s="1"/>
  <c r="S10" i="11"/>
  <c r="Q10" i="11" s="1"/>
  <c r="S17" i="11"/>
  <c r="AB17" i="11" s="1"/>
  <c r="S18" i="11"/>
  <c r="AC18" i="11" s="1"/>
  <c r="AD18" i="11" s="1"/>
  <c r="S11" i="11"/>
  <c r="AB11" i="11" s="1"/>
  <c r="S26" i="11"/>
  <c r="AC26" i="11" s="1"/>
  <c r="AD26" i="11" s="1"/>
  <c r="S23" i="11"/>
  <c r="Z23" i="11" s="1"/>
  <c r="L12" i="11"/>
  <c r="X12" i="11"/>
  <c r="AA12" i="11"/>
  <c r="AE12" i="11"/>
  <c r="S20" i="11"/>
  <c r="AA20" i="11" s="1"/>
  <c r="S15" i="11"/>
  <c r="Z15" i="11" s="1"/>
  <c r="S13" i="11"/>
  <c r="X9" i="11"/>
  <c r="Y18" i="11"/>
  <c r="AC12" i="11"/>
  <c r="AD12" i="11" s="1"/>
  <c r="Z12" i="11"/>
  <c r="Y12" i="11"/>
  <c r="AB12" i="11"/>
  <c r="Z20" i="11"/>
  <c r="AB20" i="11"/>
  <c r="U25" i="11"/>
  <c r="F27" i="10"/>
  <c r="A27" i="10" s="1"/>
  <c r="H9" i="10"/>
  <c r="H27" i="10" s="1"/>
  <c r="A9" i="10"/>
  <c r="S6" i="4"/>
  <c r="AC28" i="11" l="1"/>
  <c r="AD28" i="11" s="1"/>
  <c r="AE18" i="11"/>
  <c r="X18" i="11"/>
  <c r="AA25" i="11"/>
  <c r="AB25" i="11"/>
  <c r="L20" i="11"/>
  <c r="Z18" i="11"/>
  <c r="L18" i="11"/>
  <c r="X25" i="11"/>
  <c r="AE20" i="11"/>
  <c r="AA9" i="11"/>
  <c r="L25" i="11"/>
  <c r="AC20" i="11"/>
  <c r="AD20" i="11" s="1"/>
  <c r="AC25" i="11"/>
  <c r="AD25" i="11" s="1"/>
  <c r="Y25" i="11"/>
  <c r="Z25" i="11"/>
  <c r="AB18" i="11"/>
  <c r="AA18" i="11"/>
  <c r="AB22" i="11"/>
  <c r="X16" i="11"/>
  <c r="AB16" i="11"/>
  <c r="AA27" i="11"/>
  <c r="AC14" i="11"/>
  <c r="AD14" i="11" s="1"/>
  <c r="Y27" i="11"/>
  <c r="AA14" i="11"/>
  <c r="Y14" i="11"/>
  <c r="AB27" i="11"/>
  <c r="AE14" i="11"/>
  <c r="AB10" i="11"/>
  <c r="AB14" i="11"/>
  <c r="Z14" i="11"/>
  <c r="X14" i="11"/>
  <c r="AC21" i="11"/>
  <c r="AD21" i="11" s="1"/>
  <c r="L27" i="11"/>
  <c r="X27" i="11"/>
  <c r="AC27" i="11"/>
  <c r="AD27" i="11" s="1"/>
  <c r="O26" i="11"/>
  <c r="P27" i="11"/>
  <c r="O27" i="11"/>
  <c r="W10" i="11"/>
  <c r="AE27" i="11"/>
  <c r="Z10" i="11"/>
  <c r="Y16" i="11"/>
  <c r="N28" i="11"/>
  <c r="AA19" i="11"/>
  <c r="AE15" i="11"/>
  <c r="AC16" i="11"/>
  <c r="AD16" i="11" s="1"/>
  <c r="AA16" i="11"/>
  <c r="Q28" i="11"/>
  <c r="L19" i="11"/>
  <c r="L21" i="11"/>
  <c r="L24" i="11"/>
  <c r="AE16" i="11"/>
  <c r="Y19" i="11"/>
  <c r="Z16" i="11"/>
  <c r="AE24" i="11"/>
  <c r="AB21" i="11"/>
  <c r="AC24" i="11"/>
  <c r="AD24" i="11" s="1"/>
  <c r="Q26" i="11"/>
  <c r="Q27" i="11" s="1"/>
  <c r="X21" i="11"/>
  <c r="AA21" i="11"/>
  <c r="Z21" i="11"/>
  <c r="AA26" i="11"/>
  <c r="AB24" i="11"/>
  <c r="X24" i="11"/>
  <c r="Y24" i="11"/>
  <c r="Z24" i="11"/>
  <c r="AE21" i="11"/>
  <c r="T28" i="11"/>
  <c r="L28" i="11"/>
  <c r="L22" i="11"/>
  <c r="AA22" i="11"/>
  <c r="AC9" i="11"/>
  <c r="AD9" i="11" s="1"/>
  <c r="X19" i="11"/>
  <c r="T10" i="11"/>
  <c r="O28" i="11"/>
  <c r="Z19" i="11"/>
  <c r="P28" i="11"/>
  <c r="R28" i="11"/>
  <c r="Z22" i="11"/>
  <c r="AB26" i="11"/>
  <c r="Y22" i="11"/>
  <c r="AB9" i="11"/>
  <c r="AE28" i="11"/>
  <c r="AA28" i="11"/>
  <c r="AC19" i="11"/>
  <c r="AD19" i="11" s="1"/>
  <c r="Y9" i="11"/>
  <c r="AC10" i="11"/>
  <c r="AD10" i="11" s="1"/>
  <c r="AE19" i="11"/>
  <c r="R26" i="11"/>
  <c r="R27" i="11" s="1"/>
  <c r="X10" i="11"/>
  <c r="P26" i="11"/>
  <c r="Z28" i="11"/>
  <c r="X28" i="11"/>
  <c r="AB28" i="11"/>
  <c r="AC22" i="11"/>
  <c r="AD22" i="11" s="1"/>
  <c r="AE22" i="11"/>
  <c r="AE9" i="11"/>
  <c r="L9" i="11"/>
  <c r="Y28" i="11"/>
  <c r="X26" i="11"/>
  <c r="AE10" i="11"/>
  <c r="Y26" i="11"/>
  <c r="O10" i="11"/>
  <c r="P10" i="11"/>
  <c r="N10" i="11"/>
  <c r="AE26" i="11"/>
  <c r="Z26" i="11"/>
  <c r="R10" i="11"/>
  <c r="V10" i="11"/>
  <c r="V11" i="11" s="1"/>
  <c r="V12" i="11" s="1"/>
  <c r="V13" i="11" s="1"/>
  <c r="V14" i="11" s="1"/>
  <c r="U26" i="11"/>
  <c r="U27" i="11" s="1"/>
  <c r="AA10" i="11"/>
  <c r="N26" i="11"/>
  <c r="N27" i="11" s="1"/>
  <c r="U10" i="11"/>
  <c r="U11" i="11" s="1"/>
  <c r="U12" i="11" s="1"/>
  <c r="U13" i="11" s="1"/>
  <c r="U14" i="11" s="1"/>
  <c r="U15" i="11" s="1"/>
  <c r="U16" i="11" s="1"/>
  <c r="U17" i="11" s="1"/>
  <c r="U18" i="11" s="1"/>
  <c r="U19" i="11" s="1"/>
  <c r="U20" i="11" s="1"/>
  <c r="U21" i="11" s="1"/>
  <c r="U22" i="11" s="1"/>
  <c r="U23" i="11" s="1"/>
  <c r="U24" i="11" s="1"/>
  <c r="Y10" i="11"/>
  <c r="L10" i="11"/>
  <c r="L26" i="11"/>
  <c r="AC23" i="11"/>
  <c r="AD23" i="11" s="1"/>
  <c r="AC11" i="11"/>
  <c r="AD11" i="11" s="1"/>
  <c r="O11" i="11"/>
  <c r="O12" i="11" s="1"/>
  <c r="O13" i="11" s="1"/>
  <c r="O14" i="11" s="1"/>
  <c r="O15" i="11" s="1"/>
  <c r="O16" i="11" s="1"/>
  <c r="O17" i="11" s="1"/>
  <c r="O18" i="11" s="1"/>
  <c r="O19" i="11" s="1"/>
  <c r="O20" i="11" s="1"/>
  <c r="O21" i="11" s="1"/>
  <c r="O22" i="11" s="1"/>
  <c r="O23" i="11" s="1"/>
  <c r="O24" i="11" s="1"/>
  <c r="O25" i="11" s="1"/>
  <c r="P11" i="11"/>
  <c r="P12" i="11" s="1"/>
  <c r="P13" i="11" s="1"/>
  <c r="P14" i="11" s="1"/>
  <c r="P15" i="11" s="1"/>
  <c r="P16" i="11" s="1"/>
  <c r="P17" i="11" s="1"/>
  <c r="P18" i="11" s="1"/>
  <c r="P19" i="11" s="1"/>
  <c r="P20" i="11" s="1"/>
  <c r="P21" i="11" s="1"/>
  <c r="P22" i="11" s="1"/>
  <c r="P23" i="11" s="1"/>
  <c r="P24" i="11" s="1"/>
  <c r="P25" i="11" s="1"/>
  <c r="N11" i="11"/>
  <c r="N12" i="11" s="1"/>
  <c r="N13" i="11" s="1"/>
  <c r="N14" i="11" s="1"/>
  <c r="N15" i="11" s="1"/>
  <c r="N16" i="11" s="1"/>
  <c r="N17" i="11" s="1"/>
  <c r="N18" i="11" s="1"/>
  <c r="N19" i="11" s="1"/>
  <c r="N20" i="11" s="1"/>
  <c r="N21" i="11" s="1"/>
  <c r="N22" i="11" s="1"/>
  <c r="N23" i="11" s="1"/>
  <c r="N24" i="11" s="1"/>
  <c r="N25" i="11" s="1"/>
  <c r="Q11" i="11"/>
  <c r="Q12" i="11" s="1"/>
  <c r="Q13" i="11" s="1"/>
  <c r="Q14" i="11" s="1"/>
  <c r="Q15" i="11" s="1"/>
  <c r="Q16" i="11" s="1"/>
  <c r="Q17" i="11" s="1"/>
  <c r="Q18" i="11" s="1"/>
  <c r="Q19" i="11" s="1"/>
  <c r="Q20" i="11" s="1"/>
  <c r="Q21" i="11" s="1"/>
  <c r="Q22" i="11" s="1"/>
  <c r="Q23" i="11" s="1"/>
  <c r="Q24" i="11" s="1"/>
  <c r="Q25" i="11" s="1"/>
  <c r="Y11" i="11"/>
  <c r="AA11" i="11"/>
  <c r="X17" i="11"/>
  <c r="Z17" i="11"/>
  <c r="AC17" i="11"/>
  <c r="AD17" i="11" s="1"/>
  <c r="AE17" i="11"/>
  <c r="Y17" i="11"/>
  <c r="T11" i="11"/>
  <c r="T12" i="11" s="1"/>
  <c r="T13" i="11" s="1"/>
  <c r="T14" i="11" s="1"/>
  <c r="T15" i="11" s="1"/>
  <c r="T16" i="11" s="1"/>
  <c r="T17" i="11" s="1"/>
  <c r="T18" i="11" s="1"/>
  <c r="T19" i="11" s="1"/>
  <c r="T20" i="11" s="1"/>
  <c r="T21" i="11" s="1"/>
  <c r="T22" i="11" s="1"/>
  <c r="T23" i="11" s="1"/>
  <c r="T24" i="11" s="1"/>
  <c r="T25" i="11" s="1"/>
  <c r="T26" i="11" s="1"/>
  <c r="T27" i="11" s="1"/>
  <c r="W11" i="11"/>
  <c r="W12" i="11" s="1"/>
  <c r="W13" i="11" s="1"/>
  <c r="W14" i="11" s="1"/>
  <c r="Y23" i="11"/>
  <c r="L11" i="11"/>
  <c r="X11" i="11"/>
  <c r="AE11" i="11"/>
  <c r="L17" i="11"/>
  <c r="Z11" i="11"/>
  <c r="AA17" i="11"/>
  <c r="R11" i="11"/>
  <c r="R12" i="11" s="1"/>
  <c r="R13" i="11" s="1"/>
  <c r="R14" i="11" s="1"/>
  <c r="R15" i="11" s="1"/>
  <c r="R16" i="11" s="1"/>
  <c r="R17" i="11" s="1"/>
  <c r="R18" i="11" s="1"/>
  <c r="R19" i="11" s="1"/>
  <c r="R20" i="11" s="1"/>
  <c r="R21" i="11" s="1"/>
  <c r="R22" i="11" s="1"/>
  <c r="R23" i="11" s="1"/>
  <c r="R24" i="11" s="1"/>
  <c r="R25" i="11" s="1"/>
  <c r="AB23" i="11"/>
  <c r="AA23" i="11"/>
  <c r="AE23" i="11"/>
  <c r="L23" i="11"/>
  <c r="X23" i="11"/>
  <c r="Y13" i="11"/>
  <c r="AC13" i="11"/>
  <c r="AD13" i="11" s="1"/>
  <c r="AE13" i="11"/>
  <c r="AA13" i="11"/>
  <c r="AB13" i="11"/>
  <c r="L13" i="11"/>
  <c r="X13" i="11"/>
  <c r="Z13" i="11"/>
  <c r="L15" i="11"/>
  <c r="X15" i="11"/>
  <c r="AA15" i="11"/>
  <c r="AC15" i="11"/>
  <c r="AD15" i="11" s="1"/>
  <c r="Y15" i="11"/>
  <c r="AB15" i="11"/>
  <c r="X20" i="11"/>
  <c r="Y20" i="11"/>
  <c r="S12" i="4"/>
  <c r="S16" i="4"/>
  <c r="S20" i="4"/>
  <c r="S24" i="4"/>
  <c r="S28" i="4"/>
  <c r="S9" i="4"/>
  <c r="S13" i="4"/>
  <c r="S17" i="4"/>
  <c r="S21" i="4"/>
  <c r="S25" i="4"/>
  <c r="S14" i="4"/>
  <c r="S22" i="4"/>
  <c r="S15" i="4"/>
  <c r="S23" i="4"/>
  <c r="S10" i="4"/>
  <c r="S18" i="4"/>
  <c r="S26" i="4"/>
  <c r="S11" i="4"/>
  <c r="S19" i="4"/>
  <c r="S27" i="4"/>
  <c r="G27" i="10"/>
  <c r="W24" i="4" l="1"/>
  <c r="V24" i="4"/>
  <c r="V23" i="4"/>
  <c r="W23" i="4"/>
  <c r="V25" i="4"/>
  <c r="W25" i="4"/>
  <c r="V27" i="4"/>
  <c r="W27" i="4"/>
  <c r="W22" i="4"/>
  <c r="V22" i="4"/>
  <c r="W26" i="4"/>
  <c r="V26" i="4"/>
  <c r="W28" i="4"/>
  <c r="V28" i="4"/>
  <c r="Z19" i="4"/>
  <c r="X19" i="4"/>
  <c r="AC19" i="4"/>
  <c r="AD19" i="4" s="1"/>
  <c r="AB19" i="4"/>
  <c r="L19" i="4"/>
  <c r="AE19" i="4"/>
  <c r="AA19" i="4"/>
  <c r="Y19" i="4"/>
  <c r="Z10" i="4"/>
  <c r="AB10" i="4"/>
  <c r="L10" i="4"/>
  <c r="O10" i="4"/>
  <c r="O11" i="4" s="1"/>
  <c r="O12" i="4" s="1"/>
  <c r="O13" i="4" s="1"/>
  <c r="O14" i="4" s="1"/>
  <c r="O15" i="4" s="1"/>
  <c r="O16" i="4" s="1"/>
  <c r="O17" i="4" s="1"/>
  <c r="O18" i="4" s="1"/>
  <c r="O19" i="4" s="1"/>
  <c r="O20" i="4" s="1"/>
  <c r="O21" i="4" s="1"/>
  <c r="V10" i="4"/>
  <c r="V11" i="4" s="1"/>
  <c r="V12" i="4" s="1"/>
  <c r="V13" i="4" s="1"/>
  <c r="V14" i="4" s="1"/>
  <c r="V15" i="4" s="1"/>
  <c r="V16" i="4" s="1"/>
  <c r="V17" i="4" s="1"/>
  <c r="V18" i="4" s="1"/>
  <c r="V19" i="4" s="1"/>
  <c r="V20" i="4" s="1"/>
  <c r="V21" i="4" s="1"/>
  <c r="P10" i="4"/>
  <c r="P11" i="4" s="1"/>
  <c r="P12" i="4" s="1"/>
  <c r="P13" i="4" s="1"/>
  <c r="P14" i="4" s="1"/>
  <c r="P15" i="4" s="1"/>
  <c r="P16" i="4" s="1"/>
  <c r="P17" i="4" s="1"/>
  <c r="P18" i="4" s="1"/>
  <c r="P19" i="4" s="1"/>
  <c r="P20" i="4" s="1"/>
  <c r="P21" i="4" s="1"/>
  <c r="T10" i="4"/>
  <c r="T11" i="4" s="1"/>
  <c r="T12" i="4" s="1"/>
  <c r="T13" i="4" s="1"/>
  <c r="T14" i="4" s="1"/>
  <c r="T15" i="4" s="1"/>
  <c r="T16" i="4" s="1"/>
  <c r="T17" i="4" s="1"/>
  <c r="T18" i="4" s="1"/>
  <c r="T19" i="4" s="1"/>
  <c r="T20" i="4" s="1"/>
  <c r="T21" i="4" s="1"/>
  <c r="W10" i="4"/>
  <c r="W11" i="4" s="1"/>
  <c r="W12" i="4" s="1"/>
  <c r="W13" i="4" s="1"/>
  <c r="W14" i="4" s="1"/>
  <c r="W15" i="4" s="1"/>
  <c r="W16" i="4" s="1"/>
  <c r="W17" i="4" s="1"/>
  <c r="W18" i="4" s="1"/>
  <c r="W19" i="4" s="1"/>
  <c r="W20" i="4" s="1"/>
  <c r="W21" i="4" s="1"/>
  <c r="Q10" i="4"/>
  <c r="Q11" i="4" s="1"/>
  <c r="Q12" i="4" s="1"/>
  <c r="Q13" i="4" s="1"/>
  <c r="Q14" i="4" s="1"/>
  <c r="Q15" i="4" s="1"/>
  <c r="Q16" i="4" s="1"/>
  <c r="Q17" i="4" s="1"/>
  <c r="Q18" i="4" s="1"/>
  <c r="Q19" i="4" s="1"/>
  <c r="Q20" i="4" s="1"/>
  <c r="Q21" i="4" s="1"/>
  <c r="X10" i="4"/>
  <c r="AE10" i="4"/>
  <c r="R10" i="4"/>
  <c r="R11" i="4" s="1"/>
  <c r="R12" i="4" s="1"/>
  <c r="R13" i="4" s="1"/>
  <c r="R14" i="4" s="1"/>
  <c r="R15" i="4" s="1"/>
  <c r="R16" i="4" s="1"/>
  <c r="R17" i="4" s="1"/>
  <c r="R18" i="4" s="1"/>
  <c r="R19" i="4" s="1"/>
  <c r="R20" i="4" s="1"/>
  <c r="R21" i="4" s="1"/>
  <c r="U10" i="4"/>
  <c r="U11" i="4" s="1"/>
  <c r="U12" i="4" s="1"/>
  <c r="U13" i="4" s="1"/>
  <c r="U14" i="4" s="1"/>
  <c r="U15" i="4" s="1"/>
  <c r="U16" i="4" s="1"/>
  <c r="U17" i="4" s="1"/>
  <c r="U18" i="4" s="1"/>
  <c r="U19" i="4" s="1"/>
  <c r="U20" i="4" s="1"/>
  <c r="U21" i="4" s="1"/>
  <c r="Y10" i="4"/>
  <c r="AA10" i="4"/>
  <c r="N10" i="4"/>
  <c r="N11" i="4" s="1"/>
  <c r="N12" i="4" s="1"/>
  <c r="N13" i="4" s="1"/>
  <c r="N14" i="4" s="1"/>
  <c r="N15" i="4" s="1"/>
  <c r="N16" i="4" s="1"/>
  <c r="N17" i="4" s="1"/>
  <c r="N18" i="4" s="1"/>
  <c r="N19" i="4" s="1"/>
  <c r="N20" i="4" s="1"/>
  <c r="N21" i="4" s="1"/>
  <c r="AC10" i="4"/>
  <c r="AD10" i="4" s="1"/>
  <c r="L14" i="4"/>
  <c r="X14" i="4"/>
  <c r="Y14" i="4"/>
  <c r="AE14" i="4"/>
  <c r="AC14" i="4"/>
  <c r="AD14" i="4" s="1"/>
  <c r="Z14" i="4"/>
  <c r="AB14" i="4"/>
  <c r="AA14" i="4"/>
  <c r="L13" i="4"/>
  <c r="AA13" i="4"/>
  <c r="Z13" i="4"/>
  <c r="X13" i="4"/>
  <c r="AE13" i="4"/>
  <c r="AB13" i="4"/>
  <c r="Y13" i="4"/>
  <c r="AC13" i="4"/>
  <c r="AD13" i="4" s="1"/>
  <c r="AC20" i="4"/>
  <c r="AD20" i="4" s="1"/>
  <c r="Z20" i="4"/>
  <c r="L20" i="4"/>
  <c r="AB20" i="4"/>
  <c r="AA20" i="4"/>
  <c r="Y20" i="4"/>
  <c r="X20" i="4"/>
  <c r="AE20" i="4"/>
  <c r="Y11" i="4"/>
  <c r="AE11" i="4"/>
  <c r="X11" i="4"/>
  <c r="AC11" i="4"/>
  <c r="AD11" i="4" s="1"/>
  <c r="Z11" i="4"/>
  <c r="AB11" i="4"/>
  <c r="AA11" i="4"/>
  <c r="L11" i="4"/>
  <c r="AC23" i="4"/>
  <c r="AD23" i="4" s="1"/>
  <c r="N23" i="4"/>
  <c r="AB23" i="4"/>
  <c r="P23" i="4"/>
  <c r="R23" i="4"/>
  <c r="Y23" i="4"/>
  <c r="L23" i="4"/>
  <c r="AE23" i="4"/>
  <c r="Q23" i="4"/>
  <c r="AA23" i="4"/>
  <c r="Z23" i="4"/>
  <c r="X23" i="4"/>
  <c r="T23" i="4"/>
  <c r="O23" i="4"/>
  <c r="U23" i="4"/>
  <c r="L25" i="4"/>
  <c r="Z25" i="4"/>
  <c r="U25" i="4"/>
  <c r="R25" i="4"/>
  <c r="AE25" i="4"/>
  <c r="X25" i="4"/>
  <c r="N25" i="4"/>
  <c r="AB25" i="4"/>
  <c r="O25" i="4"/>
  <c r="AA25" i="4"/>
  <c r="P25" i="4"/>
  <c r="Q25" i="4"/>
  <c r="Y25" i="4"/>
  <c r="T25" i="4"/>
  <c r="AC25" i="4"/>
  <c r="AD25" i="4" s="1"/>
  <c r="AC9" i="4"/>
  <c r="AD9" i="4" s="1"/>
  <c r="AA9" i="4"/>
  <c r="Z9" i="4"/>
  <c r="AE9" i="4"/>
  <c r="AB9" i="4"/>
  <c r="X9" i="4"/>
  <c r="L9" i="4"/>
  <c r="Y9" i="4"/>
  <c r="Z16" i="4"/>
  <c r="AA16" i="4"/>
  <c r="AC16" i="4"/>
  <c r="AD16" i="4" s="1"/>
  <c r="Y16" i="4"/>
  <c r="L16" i="4"/>
  <c r="AE16" i="4"/>
  <c r="AB16" i="4"/>
  <c r="X16" i="4"/>
  <c r="Z26" i="4"/>
  <c r="Q26" i="4"/>
  <c r="X26" i="4"/>
  <c r="AA26" i="4"/>
  <c r="T26" i="4"/>
  <c r="P26" i="4"/>
  <c r="U26" i="4"/>
  <c r="AB26" i="4"/>
  <c r="L26" i="4"/>
  <c r="AC26" i="4"/>
  <c r="AD26" i="4" s="1"/>
  <c r="R26" i="4"/>
  <c r="AE26" i="4"/>
  <c r="Y26" i="4"/>
  <c r="O26" i="4"/>
  <c r="N26" i="4"/>
  <c r="Y15" i="4"/>
  <c r="AE15" i="4"/>
  <c r="X15" i="4"/>
  <c r="L15" i="4"/>
  <c r="AC15" i="4"/>
  <c r="AD15" i="4" s="1"/>
  <c r="AB15" i="4"/>
  <c r="AA15" i="4"/>
  <c r="Z15" i="4"/>
  <c r="AC21" i="4"/>
  <c r="AD21" i="4" s="1"/>
  <c r="AB21" i="4"/>
  <c r="AA21" i="4"/>
  <c r="Z21" i="4"/>
  <c r="X21" i="4"/>
  <c r="L21" i="4"/>
  <c r="AE21" i="4"/>
  <c r="Y21" i="4"/>
  <c r="AC28" i="4"/>
  <c r="AD28" i="4" s="1"/>
  <c r="P28" i="4"/>
  <c r="Z28" i="4"/>
  <c r="Q28" i="4"/>
  <c r="L28" i="4"/>
  <c r="R28" i="4"/>
  <c r="Y28" i="4"/>
  <c r="AB28" i="4"/>
  <c r="AA28" i="4"/>
  <c r="U28" i="4"/>
  <c r="X28" i="4"/>
  <c r="O28" i="4"/>
  <c r="AE28" i="4"/>
  <c r="N28" i="4"/>
  <c r="T28" i="4"/>
  <c r="AA12" i="4"/>
  <c r="AC12" i="4"/>
  <c r="AD12" i="4" s="1"/>
  <c r="L12" i="4"/>
  <c r="Y12" i="4"/>
  <c r="Z12" i="4"/>
  <c r="AB12" i="4"/>
  <c r="AE12" i="4"/>
  <c r="X12" i="4"/>
  <c r="Y27" i="4"/>
  <c r="N27" i="4"/>
  <c r="AC27" i="4"/>
  <c r="AD27" i="4" s="1"/>
  <c r="P27" i="4"/>
  <c r="AB27" i="4"/>
  <c r="Q27" i="4"/>
  <c r="U27" i="4"/>
  <c r="T27" i="4"/>
  <c r="O27" i="4"/>
  <c r="R27" i="4"/>
  <c r="L27" i="4"/>
  <c r="AE27" i="4"/>
  <c r="AA27" i="4"/>
  <c r="Z27" i="4"/>
  <c r="X27" i="4"/>
  <c r="L18" i="4"/>
  <c r="X18" i="4"/>
  <c r="Y18" i="4"/>
  <c r="AE18" i="4"/>
  <c r="AB18" i="4"/>
  <c r="AC18" i="4"/>
  <c r="AD18" i="4" s="1"/>
  <c r="AA18" i="4"/>
  <c r="Z18" i="4"/>
  <c r="AE22" i="4"/>
  <c r="AC22" i="4"/>
  <c r="AD22" i="4" s="1"/>
  <c r="N22" i="4"/>
  <c r="R22" i="4"/>
  <c r="Z22" i="4"/>
  <c r="Y22" i="4"/>
  <c r="O22" i="4"/>
  <c r="Q22" i="4"/>
  <c r="P22" i="4"/>
  <c r="T22" i="4"/>
  <c r="U22" i="4"/>
  <c r="L22" i="4"/>
  <c r="X22" i="4"/>
  <c r="AA22" i="4"/>
  <c r="AB22" i="4"/>
  <c r="L17" i="4"/>
  <c r="AA17" i="4"/>
  <c r="Z17" i="4"/>
  <c r="AE17" i="4"/>
  <c r="AB17" i="4"/>
  <c r="X17" i="4"/>
  <c r="AC17" i="4"/>
  <c r="AD17" i="4" s="1"/>
  <c r="Y17" i="4"/>
  <c r="P24" i="4"/>
  <c r="U24" i="4"/>
  <c r="AC24" i="4"/>
  <c r="AD24" i="4" s="1"/>
  <c r="T24" i="4"/>
  <c r="Z24" i="4"/>
  <c r="O24" i="4"/>
  <c r="X24" i="4"/>
  <c r="AE24" i="4"/>
  <c r="N24" i="4"/>
  <c r="L24" i="4"/>
  <c r="R24" i="4"/>
  <c r="Y24" i="4"/>
  <c r="AB24" i="4"/>
  <c r="AA24" i="4"/>
  <c r="Q24" i="4"/>
</calcChain>
</file>

<file path=xl/sharedStrings.xml><?xml version="1.0" encoding="utf-8"?>
<sst xmlns="http://schemas.openxmlformats.org/spreadsheetml/2006/main" count="234" uniqueCount="66">
  <si>
    <t>แบบคำสั่งจ้าง</t>
  </si>
  <si>
    <t>ลำดับ</t>
  </si>
  <si>
    <t>รายการ</t>
  </si>
  <si>
    <t>จำนวน</t>
  </si>
  <si>
    <t>หน่วย</t>
  </si>
  <si>
    <t>ราคาต่อหน่วย</t>
  </si>
  <si>
    <t>วันที่</t>
  </si>
  <si>
    <t>ผู้จัดการโครงการ</t>
  </si>
  <si>
    <t>ผู้รับจ้าง</t>
  </si>
  <si>
    <t xml:space="preserve"> </t>
  </si>
  <si>
    <t>ผู้ตรวจสอบ</t>
  </si>
  <si>
    <t>ช่าง</t>
  </si>
  <si>
    <t>เลขที่</t>
  </si>
  <si>
    <t xml:space="preserve">    จำนวนเงิน       ( บาท )</t>
  </si>
  <si>
    <t>หมายเหตุ</t>
  </si>
  <si>
    <t xml:space="preserve">เงื่อนไขการชำระเงิน  :       </t>
  </si>
  <si>
    <t>ประเภทงาน</t>
  </si>
  <si>
    <t>ลำดับที่ใน B.O.Q.</t>
  </si>
  <si>
    <t>ฝ่ายจัดซื้อ</t>
  </si>
  <si>
    <t>หน้าที่</t>
  </si>
  <si>
    <t>1/1</t>
  </si>
  <si>
    <t xml:space="preserve">  </t>
  </si>
  <si>
    <t>เปอร์เซ็นต์งาน</t>
  </si>
  <si>
    <t>กำหนดแล้วเสร็จ</t>
  </si>
  <si>
    <r>
      <t xml:space="preserve">หมายเหตุ   </t>
    </r>
    <r>
      <rPr>
        <sz val="14"/>
        <rFont val="Browallia New"/>
        <family val="2"/>
      </rPr>
      <t xml:space="preserve"> </t>
    </r>
  </si>
  <si>
    <t>ผู้รับเหมาได้ดำเนินการตามรายละเอียดดังกล่าวข้างต้น จึงเห็นสมควร</t>
  </si>
  <si>
    <t>ผู้ควบคุมงาน</t>
  </si>
  <si>
    <t>ผู้จัดการฝ่ายบัญชี</t>
  </si>
  <si>
    <t xml:space="preserve">          ใบตรวจรับมอบงาน</t>
  </si>
  <si>
    <t xml:space="preserve">ราคารวม </t>
  </si>
  <si>
    <t xml:space="preserve">ค่าปรับ                                                        </t>
  </si>
  <si>
    <t xml:space="preserve">     บาท</t>
  </si>
  <si>
    <t>พื้นที่ทำงาน</t>
  </si>
  <si>
    <t>เอกสารแนบ</t>
  </si>
  <si>
    <t>มูลค่างานรวม</t>
  </si>
  <si>
    <t>โครงการ</t>
  </si>
  <si>
    <t>ใบ</t>
  </si>
  <si>
    <t>เวลาที่บันทึก</t>
  </si>
  <si>
    <t>วันที่แก้ไข</t>
  </si>
  <si>
    <t>เวลาบันทึก</t>
  </si>
  <si>
    <t xml:space="preserve">หมายเหตุ : </t>
  </si>
  <si>
    <t>ในกรณีที่ปริมาณงานที่ทำจริงไม่ตรงตามปริมาณที่ว่าจ้างตามใบสั่งจ้างนี้ผู้ว่าจ้างและผู้รับจ้างตกลงให้มีการกำหนดปริมาณและราคางานจ้างใหม่ให้ถูกต้องตามปริมาณงานที่ทำจริง (ผู้จัดการโครงการมีหน้าที่รับผิดชอบปริมาณงานตามใบสั่งจ้างนี้)</t>
  </si>
  <si>
    <t>ระยะเวลาดำเนินงาน</t>
  </si>
  <si>
    <t xml:space="preserve"> จำนวน …………….. วัน นับแต่วันที่ออกใบสั่งจ้าง ค่าปรับในอัตราวันละ ………. % ของค่าจ้าง คิดเป็นเงิน ……………………  บาท รับประกันผลงาน ………….. ปี นับแต่วันรับมอบงานงวดสุดท้าย</t>
  </si>
  <si>
    <t>N.A.</t>
  </si>
  <si>
    <t>เมตร</t>
  </si>
  <si>
    <t/>
  </si>
  <si>
    <t>AAA4</t>
  </si>
  <si>
    <t>ANO-068</t>
  </si>
  <si>
    <t>ตี๋</t>
  </si>
  <si>
    <t>งานไม้</t>
  </si>
  <si>
    <t>งานจัดทำผนังโครงไม้อัดผนังชั่วคราวชั้น 1</t>
  </si>
  <si>
    <t>ตร.ม.</t>
  </si>
  <si>
    <t>จัดทำโครงฝ้าไม้ชั้น 3</t>
  </si>
  <si>
    <t>จัดทำหลีบซ่อนไฟฝ้าโค้งชั้น 3</t>
  </si>
  <si>
    <t>จัดทำโครงฝ้าไม้บริเวณ  lobby</t>
  </si>
  <si>
    <t>จัดทำหลีบซ่อนไฟโครงฝ้าไม้บริเวณ  lobby</t>
  </si>
  <si>
    <t>งานติดคิ้วไม้รอบฝ้าเล่นระดับบริเวณ lobby</t>
  </si>
  <si>
    <t>ทำโครงไม้ซุ้มข้างเสา 2 ด้าน</t>
  </si>
  <si>
    <t>งานกั้นผนังชั่วคราวร้านขนมปัง</t>
  </si>
  <si>
    <t>งานทำแบคกิ้งเสาเพื่อหุ้มสแตนเลสเสาชั้น 1</t>
  </si>
  <si>
    <t>งานทำเคาร์เตอร์ไม้ขนาด 0.80*5.30</t>
  </si>
  <si>
    <t>งานกั้นผนังชั่วคราวแนวกำแพงชั้น 2</t>
  </si>
  <si>
    <t>งานทำแบคกิ้งเสาเพื่อหุ้มสแตนเลสเสาชั้น 2</t>
  </si>
  <si>
    <t>งานติดคิ้วไม้รอบฝ้าเล่นระดับบริเวณฝ้าโค้งชั้น 2</t>
  </si>
  <si>
    <t>หนึ่งแสนสี่หมื่นห้าพันเก้าสิบเจ็ดบาทถ้วน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</si>
</sst>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&quot;$&quot;#,##0_);\(&quot;$&quot;#,##0\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[$-1070000]d/mm/yyyy;@"/>
    <numFmt numFmtId="168" formatCode="_(* #,##0_);_(* \(#,##0\);_(* &quot;-&quot;??_);_(@_)"/>
    <numFmt numFmtId="169" formatCode="[$-1070409]d/mm/yyyy\ h:mm\ AM/PM;@"/>
  </numFmts>
  <fonts count="32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Browallia New"/>
      <family val="2"/>
    </font>
    <font>
      <sz val="14"/>
      <name val="AngsanaUPC"/>
      <family val="1"/>
      <charset val="222"/>
    </font>
    <font>
      <sz val="11"/>
      <color indexed="8"/>
      <name val="Tahoma"/>
      <family val="2"/>
    </font>
    <font>
      <sz val="14"/>
      <name val="Cordia New"/>
      <family val="2"/>
    </font>
    <font>
      <sz val="11"/>
      <color theme="1"/>
      <name val="Calibri"/>
      <family val="2"/>
      <charset val="222"/>
      <scheme val="minor"/>
    </font>
    <font>
      <sz val="16"/>
      <color theme="1"/>
      <name val="Browallia New"/>
      <family val="2"/>
    </font>
    <font>
      <sz val="14"/>
      <color theme="1"/>
      <name val="Browallia New"/>
      <family val="2"/>
    </font>
    <font>
      <b/>
      <sz val="16"/>
      <color theme="1"/>
      <name val="Browallia New"/>
      <family val="2"/>
    </font>
    <font>
      <sz val="15"/>
      <color theme="1"/>
      <name val="Browallia New"/>
      <family val="2"/>
    </font>
    <font>
      <b/>
      <sz val="20"/>
      <color theme="1"/>
      <name val="Browallia New"/>
      <family val="2"/>
    </font>
    <font>
      <b/>
      <i/>
      <sz val="20"/>
      <color theme="1"/>
      <name val="Browallia New"/>
      <family val="2"/>
    </font>
    <font>
      <b/>
      <sz val="14"/>
      <color theme="1"/>
      <name val="Browallia New"/>
      <family val="2"/>
    </font>
    <font>
      <b/>
      <i/>
      <sz val="16"/>
      <color theme="1"/>
      <name val="Browallia New"/>
      <family val="2"/>
    </font>
    <font>
      <sz val="16"/>
      <name val="Browallia New"/>
      <family val="2"/>
    </font>
    <font>
      <sz val="14"/>
      <name val="Browallia New"/>
      <family val="2"/>
    </font>
    <font>
      <b/>
      <sz val="20"/>
      <name val="Browallia New"/>
      <family val="2"/>
    </font>
    <font>
      <b/>
      <sz val="14"/>
      <name val="Browallia New"/>
      <family val="2"/>
    </font>
    <font>
      <sz val="16"/>
      <color theme="1"/>
      <name val="BrowalliaUPC"/>
      <family val="2"/>
      <charset val="222"/>
    </font>
    <font>
      <sz val="16"/>
      <color theme="1"/>
      <name val="AngsanaUPC"/>
      <family val="1"/>
      <charset val="222"/>
    </font>
    <font>
      <sz val="15"/>
      <name val="Browallia New"/>
      <family val="2"/>
    </font>
    <font>
      <sz val="18"/>
      <name val="Browallia New"/>
      <family val="2"/>
    </font>
    <font>
      <sz val="10"/>
      <name val="Arial"/>
      <family val="2"/>
    </font>
    <font>
      <b/>
      <sz val="22"/>
      <color theme="0"/>
      <name val="Browallia New"/>
      <family val="2"/>
    </font>
    <font>
      <sz val="16"/>
      <color theme="0"/>
      <name val="Browallia New"/>
      <family val="2"/>
    </font>
    <font>
      <b/>
      <sz val="16"/>
      <color theme="0"/>
      <name val="Browallia New"/>
      <family val="2"/>
    </font>
    <font>
      <sz val="14"/>
      <color theme="0"/>
      <name val="Browallia New"/>
      <family val="2"/>
    </font>
    <font>
      <b/>
      <sz val="14"/>
      <color theme="0"/>
      <name val="Browallia New"/>
      <family val="2"/>
    </font>
    <font>
      <b/>
      <sz val="11"/>
      <color theme="1"/>
      <name val="Browallia New"/>
      <family val="2"/>
    </font>
  </fonts>
  <fills count="3">
    <fill>
      <patternFill patternType="none"/>
    </fill>
    <fill>
      <patternFill patternType="gray125"/>
    </fill>
    <fill>
      <patternFill patternType="gray06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166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" fillId="0" borderId="0"/>
    <xf numFmtId="0" fontId="5" fillId="0" borderId="0"/>
    <xf numFmtId="0" fontId="7" fillId="0" borderId="0"/>
    <xf numFmtId="0" fontId="8" fillId="0" borderId="0"/>
    <xf numFmtId="0" fontId="5" fillId="0" borderId="0"/>
    <xf numFmtId="166" fontId="1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176">
    <xf numFmtId="0" fontId="0" fillId="0" borderId="0" xfId="0"/>
    <xf numFmtId="0" fontId="9" fillId="0" borderId="0" xfId="0" applyFont="1" applyAlignment="1" applyProtection="1">
      <alignment vertical="center"/>
      <protection hidden="1"/>
    </xf>
    <xf numFmtId="0" fontId="13" fillId="2" borderId="4" xfId="0" applyFont="1" applyFill="1" applyBorder="1" applyAlignment="1" applyProtection="1">
      <alignment vertical="center"/>
      <protection hidden="1"/>
    </xf>
    <xf numFmtId="0" fontId="14" fillId="2" borderId="5" xfId="0" applyNumberFormat="1" applyFont="1" applyFill="1" applyBorder="1" applyAlignment="1" applyProtection="1">
      <alignment horizontal="center" vertical="center"/>
      <protection hidden="1"/>
    </xf>
    <xf numFmtId="0" fontId="13" fillId="2" borderId="6" xfId="0" applyFont="1" applyFill="1" applyBorder="1" applyAlignment="1" applyProtection="1">
      <alignment vertical="center"/>
      <protection hidden="1"/>
    </xf>
    <xf numFmtId="0" fontId="9" fillId="0" borderId="0" xfId="0" applyFont="1" applyAlignment="1" applyProtection="1">
      <alignment horizontal="right"/>
      <protection hidden="1"/>
    </xf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9" fillId="0" borderId="0" xfId="0" applyFont="1" applyBorder="1" applyAlignment="1" applyProtection="1">
      <alignment horizontal="left" vertical="center"/>
      <protection hidden="1"/>
    </xf>
    <xf numFmtId="0" fontId="9" fillId="0" borderId="0" xfId="0" applyFont="1" applyBorder="1" applyAlignment="1" applyProtection="1">
      <alignment vertical="center"/>
      <protection hidden="1"/>
    </xf>
    <xf numFmtId="0" fontId="15" fillId="0" borderId="3" xfId="0" applyFont="1" applyBorder="1" applyAlignment="1" applyProtection="1">
      <alignment horizontal="center" vertical="center" wrapText="1"/>
      <protection hidden="1"/>
    </xf>
    <xf numFmtId="0" fontId="15" fillId="0" borderId="0" xfId="0" applyFont="1" applyAlignment="1" applyProtection="1">
      <alignment vertical="center" wrapText="1"/>
      <protection hidden="1"/>
    </xf>
    <xf numFmtId="166" fontId="10" fillId="0" borderId="1" xfId="9" applyFont="1" applyBorder="1" applyAlignment="1" applyProtection="1">
      <alignment horizontal="center" vertical="center"/>
      <protection hidden="1"/>
    </xf>
    <xf numFmtId="166" fontId="10" fillId="0" borderId="1" xfId="9" applyFont="1" applyBorder="1" applyAlignment="1" applyProtection="1">
      <alignment vertical="center"/>
      <protection hidden="1"/>
    </xf>
    <xf numFmtId="43" fontId="10" fillId="0" borderId="1" xfId="0" applyNumberFormat="1" applyFont="1" applyBorder="1" applyAlignment="1" applyProtection="1">
      <alignment vertical="center"/>
      <protection hidden="1"/>
    </xf>
    <xf numFmtId="0" fontId="10" fillId="0" borderId="0" xfId="0" applyFont="1" applyBorder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hidden="1"/>
    </xf>
    <xf numFmtId="166" fontId="10" fillId="0" borderId="2" xfId="9" applyFont="1" applyBorder="1" applyAlignment="1" applyProtection="1">
      <alignment horizontal="center" vertical="center"/>
      <protection hidden="1"/>
    </xf>
    <xf numFmtId="166" fontId="10" fillId="0" borderId="2" xfId="9" applyFont="1" applyBorder="1" applyAlignment="1" applyProtection="1">
      <alignment vertical="center"/>
      <protection hidden="1"/>
    </xf>
    <xf numFmtId="43" fontId="10" fillId="0" borderId="2" xfId="0" applyNumberFormat="1" applyFont="1" applyBorder="1" applyAlignment="1" applyProtection="1">
      <alignment vertical="center"/>
      <protection hidden="1"/>
    </xf>
    <xf numFmtId="0" fontId="10" fillId="0" borderId="2" xfId="0" applyFont="1" applyBorder="1" applyAlignment="1" applyProtection="1">
      <alignment vertical="center"/>
      <protection hidden="1"/>
    </xf>
    <xf numFmtId="166" fontId="10" fillId="0" borderId="7" xfId="9" applyFont="1" applyBorder="1" applyAlignment="1" applyProtection="1">
      <alignment horizontal="center" vertical="center"/>
      <protection hidden="1"/>
    </xf>
    <xf numFmtId="166" fontId="10" fillId="0" borderId="7" xfId="9" applyFont="1" applyBorder="1" applyAlignment="1" applyProtection="1">
      <alignment vertical="center"/>
      <protection hidden="1"/>
    </xf>
    <xf numFmtId="166" fontId="10" fillId="0" borderId="2" xfId="9" applyFont="1" applyBorder="1" applyAlignment="1" applyProtection="1">
      <alignment vertical="center" wrapText="1"/>
      <protection hidden="1"/>
    </xf>
    <xf numFmtId="0" fontId="10" fillId="0" borderId="0" xfId="0" applyFont="1" applyAlignment="1" applyProtection="1">
      <alignment vertical="center" wrapText="1"/>
      <protection hidden="1"/>
    </xf>
    <xf numFmtId="0" fontId="10" fillId="0" borderId="2" xfId="0" applyFont="1" applyBorder="1" applyAlignment="1" applyProtection="1">
      <alignment horizontal="center" vertical="center"/>
      <protection hidden="1"/>
    </xf>
    <xf numFmtId="0" fontId="10" fillId="0" borderId="16" xfId="0" applyFont="1" applyBorder="1" applyAlignment="1" applyProtection="1">
      <alignment horizontal="center" vertical="center"/>
      <protection hidden="1"/>
    </xf>
    <xf numFmtId="0" fontId="11" fillId="0" borderId="8" xfId="0" applyFont="1" applyBorder="1" applyAlignment="1" applyProtection="1">
      <alignment vertical="center"/>
      <protection hidden="1"/>
    </xf>
    <xf numFmtId="0" fontId="11" fillId="0" borderId="0" xfId="0" applyFont="1" applyBorder="1" applyAlignment="1" applyProtection="1">
      <alignment vertical="center"/>
      <protection hidden="1"/>
    </xf>
    <xf numFmtId="0" fontId="11" fillId="0" borderId="0" xfId="0" applyFont="1" applyAlignment="1" applyProtection="1">
      <alignment vertical="center"/>
      <protection hidden="1"/>
    </xf>
    <xf numFmtId="0" fontId="11" fillId="0" borderId="0" xfId="0" applyFont="1" applyBorder="1" applyAlignment="1" applyProtection="1">
      <alignment horizontal="center" vertical="center"/>
      <protection hidden="1"/>
    </xf>
    <xf numFmtId="166" fontId="11" fillId="0" borderId="0" xfId="0" applyNumberFormat="1" applyFont="1" applyBorder="1" applyAlignment="1" applyProtection="1">
      <alignment vertical="center"/>
      <protection hidden="1"/>
    </xf>
    <xf numFmtId="0" fontId="16" fillId="0" borderId="0" xfId="0" applyNumberFormat="1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/>
      <protection hidden="1"/>
    </xf>
    <xf numFmtId="166" fontId="9" fillId="0" borderId="0" xfId="0" applyNumberFormat="1" applyFont="1" applyBorder="1" applyAlignment="1" applyProtection="1">
      <alignment horizontal="left" vertical="center"/>
      <protection hidden="1"/>
    </xf>
    <xf numFmtId="0" fontId="12" fillId="0" borderId="0" xfId="0" applyFont="1" applyBorder="1" applyAlignment="1" applyProtection="1">
      <alignment vertical="center"/>
      <protection hidden="1"/>
    </xf>
    <xf numFmtId="0" fontId="9" fillId="0" borderId="0" xfId="0" applyFont="1" applyAlignment="1" applyProtection="1">
      <alignment horizontal="right" vertical="center"/>
      <protection hidden="1"/>
    </xf>
    <xf numFmtId="16" fontId="9" fillId="0" borderId="0" xfId="0" quotePrefix="1" applyNumberFormat="1" applyFont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left" vertical="center"/>
      <protection locked="0"/>
    </xf>
    <xf numFmtId="0" fontId="10" fillId="0" borderId="1" xfId="9" applyNumberFormat="1" applyFont="1" applyBorder="1" applyAlignment="1" applyProtection="1">
      <alignment horizontal="center" vertical="center"/>
      <protection locked="0"/>
    </xf>
    <xf numFmtId="166" fontId="10" fillId="0" borderId="1" xfId="9" applyFont="1" applyBorder="1" applyAlignment="1" applyProtection="1">
      <alignment horizontal="center" vertical="center"/>
      <protection locked="0"/>
    </xf>
    <xf numFmtId="166" fontId="10" fillId="0" borderId="1" xfId="9" applyFont="1" applyBorder="1" applyAlignment="1" applyProtection="1">
      <alignment vertical="center"/>
      <protection locked="0"/>
    </xf>
    <xf numFmtId="0" fontId="10" fillId="0" borderId="1" xfId="0" applyFont="1" applyBorder="1" applyAlignment="1" applyProtection="1">
      <alignment vertical="center"/>
      <protection locked="0"/>
    </xf>
    <xf numFmtId="0" fontId="10" fillId="0" borderId="2" xfId="9" applyNumberFormat="1" applyFont="1" applyBorder="1" applyAlignment="1" applyProtection="1">
      <alignment horizontal="center" vertical="center"/>
      <protection locked="0"/>
    </xf>
    <xf numFmtId="166" fontId="10" fillId="0" borderId="2" xfId="9" applyFont="1" applyBorder="1" applyAlignment="1" applyProtection="1">
      <alignment horizontal="center" vertical="center"/>
      <protection locked="0"/>
    </xf>
    <xf numFmtId="166" fontId="10" fillId="0" borderId="2" xfId="9" applyFont="1" applyBorder="1" applyAlignment="1" applyProtection="1">
      <alignment vertical="center"/>
      <protection locked="0"/>
    </xf>
    <xf numFmtId="0" fontId="10" fillId="0" borderId="2" xfId="0" applyFont="1" applyBorder="1" applyAlignment="1" applyProtection="1">
      <alignment vertical="center"/>
      <protection locked="0"/>
    </xf>
    <xf numFmtId="0" fontId="10" fillId="0" borderId="7" xfId="9" applyNumberFormat="1" applyFont="1" applyBorder="1" applyAlignment="1" applyProtection="1">
      <alignment horizontal="center" vertical="center"/>
      <protection locked="0"/>
    </xf>
    <xf numFmtId="166" fontId="10" fillId="0" borderId="7" xfId="9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vertical="center"/>
      <protection locked="0"/>
    </xf>
    <xf numFmtId="166" fontId="10" fillId="0" borderId="7" xfId="9" applyFont="1" applyBorder="1" applyAlignment="1" applyProtection="1">
      <alignment vertical="center"/>
      <protection locked="0"/>
    </xf>
    <xf numFmtId="166" fontId="10" fillId="0" borderId="2" xfId="9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protection hidden="1"/>
    </xf>
    <xf numFmtId="0" fontId="10" fillId="0" borderId="2" xfId="0" applyFont="1" applyBorder="1" applyAlignment="1" applyProtection="1">
      <alignment horizontal="left" vertical="center"/>
      <protection locked="0"/>
    </xf>
    <xf numFmtId="0" fontId="19" fillId="0" borderId="0" xfId="0" applyFont="1" applyFill="1" applyAlignment="1" applyProtection="1">
      <protection hidden="1"/>
    </xf>
    <xf numFmtId="0" fontId="18" fillId="0" borderId="0" xfId="0" applyFont="1" applyProtection="1">
      <protection hidden="1"/>
    </xf>
    <xf numFmtId="0" fontId="9" fillId="0" borderId="0" xfId="0" applyFont="1" applyAlignment="1" applyProtection="1">
      <alignment horizontal="left"/>
      <protection hidden="1"/>
    </xf>
    <xf numFmtId="0" fontId="9" fillId="0" borderId="0" xfId="0" applyFont="1" applyBorder="1" applyAlignment="1" applyProtection="1">
      <alignment horizontal="left"/>
      <protection hidden="1"/>
    </xf>
    <xf numFmtId="0" fontId="15" fillId="0" borderId="4" xfId="0" applyFont="1" applyBorder="1" applyAlignment="1" applyProtection="1">
      <alignment horizontal="center" vertical="center" wrapText="1"/>
      <protection hidden="1"/>
    </xf>
    <xf numFmtId="16" fontId="18" fillId="0" borderId="0" xfId="0" applyNumberFormat="1" applyFont="1" applyProtection="1"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left" vertical="center"/>
      <protection hidden="1"/>
    </xf>
    <xf numFmtId="0" fontId="10" fillId="0" borderId="2" xfId="0" applyFont="1" applyBorder="1" applyAlignment="1" applyProtection="1">
      <alignment horizontal="left" vertical="center"/>
      <protection hidden="1"/>
    </xf>
    <xf numFmtId="166" fontId="18" fillId="0" borderId="2" xfId="9" applyFont="1" applyBorder="1" applyAlignment="1" applyProtection="1">
      <alignment vertical="center"/>
      <protection hidden="1"/>
    </xf>
    <xf numFmtId="0" fontId="18" fillId="0" borderId="0" xfId="0" applyFont="1" applyAlignment="1" applyProtection="1">
      <alignment wrapText="1"/>
      <protection hidden="1"/>
    </xf>
    <xf numFmtId="166" fontId="18" fillId="0" borderId="2" xfId="9" applyFont="1" applyBorder="1" applyAlignment="1" applyProtection="1">
      <alignment horizontal="center" vertical="center" wrapText="1"/>
      <protection hidden="1"/>
    </xf>
    <xf numFmtId="166" fontId="18" fillId="0" borderId="2" xfId="9" applyFont="1" applyBorder="1" applyAlignment="1" applyProtection="1">
      <alignment vertical="center" wrapText="1"/>
      <protection hidden="1"/>
    </xf>
    <xf numFmtId="166" fontId="18" fillId="0" borderId="0" xfId="0" applyNumberFormat="1" applyFont="1" applyAlignment="1" applyProtection="1">
      <alignment wrapText="1"/>
      <protection hidden="1"/>
    </xf>
    <xf numFmtId="166" fontId="18" fillId="0" borderId="0" xfId="0" applyNumberFormat="1" applyFont="1" applyProtection="1">
      <protection hidden="1"/>
    </xf>
    <xf numFmtId="166" fontId="11" fillId="0" borderId="11" xfId="0" applyNumberFormat="1" applyFont="1" applyBorder="1" applyAlignment="1" applyProtection="1">
      <alignment vertical="center"/>
      <protection hidden="1"/>
    </xf>
    <xf numFmtId="10" fontId="11" fillId="0" borderId="15" xfId="10" applyNumberFormat="1" applyFont="1" applyBorder="1" applyAlignment="1" applyProtection="1">
      <alignment vertical="center"/>
      <protection hidden="1"/>
    </xf>
    <xf numFmtId="0" fontId="22" fillId="0" borderId="6" xfId="0" applyFont="1" applyBorder="1" applyAlignment="1" applyProtection="1">
      <protection hidden="1"/>
    </xf>
    <xf numFmtId="0" fontId="20" fillId="0" borderId="0" xfId="0" applyFont="1" applyBorder="1" applyProtection="1">
      <protection hidden="1"/>
    </xf>
    <xf numFmtId="0" fontId="22" fillId="0" borderId="0" xfId="0" applyFont="1" applyBorder="1" applyAlignment="1" applyProtection="1">
      <protection hidden="1"/>
    </xf>
    <xf numFmtId="0" fontId="18" fillId="0" borderId="0" xfId="0" applyFont="1" applyAlignment="1" applyProtection="1">
      <protection hidden="1"/>
    </xf>
    <xf numFmtId="0" fontId="20" fillId="0" borderId="0" xfId="0" applyFont="1" applyAlignment="1" applyProtection="1">
      <protection hidden="1"/>
    </xf>
    <xf numFmtId="0" fontId="23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7" fillId="0" borderId="0" xfId="0" applyFont="1" applyAlignment="1" applyProtection="1">
      <alignment horizontal="center"/>
      <protection hidden="1"/>
    </xf>
    <xf numFmtId="0" fontId="17" fillId="0" borderId="0" xfId="0" applyFont="1" applyProtection="1">
      <protection hidden="1"/>
    </xf>
    <xf numFmtId="0" fontId="12" fillId="0" borderId="0" xfId="0" applyFont="1" applyBorder="1" applyProtection="1">
      <protection hidden="1"/>
    </xf>
    <xf numFmtId="10" fontId="10" fillId="0" borderId="7" xfId="0" applyNumberFormat="1" applyFont="1" applyBorder="1" applyAlignment="1" applyProtection="1">
      <alignment vertical="center"/>
      <protection locked="0"/>
    </xf>
    <xf numFmtId="10" fontId="18" fillId="0" borderId="2" xfId="10" applyNumberFormat="1" applyFont="1" applyBorder="1" applyAlignment="1" applyProtection="1">
      <alignment vertical="center" wrapText="1"/>
      <protection locked="0"/>
    </xf>
    <xf numFmtId="0" fontId="21" fillId="0" borderId="4" xfId="0" applyFont="1" applyBorder="1" applyAlignment="1" applyProtection="1">
      <protection hidden="1"/>
    </xf>
    <xf numFmtId="0" fontId="21" fillId="0" borderId="6" xfId="0" applyFont="1" applyBorder="1" applyAlignment="1" applyProtection="1"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26" fillId="0" borderId="0" xfId="0" applyFont="1" applyBorder="1" applyAlignment="1" applyProtection="1">
      <alignment vertic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8" fillId="0" borderId="0" xfId="0" applyFont="1" applyAlignment="1" applyProtection="1">
      <protection hidden="1"/>
    </xf>
    <xf numFmtId="0" fontId="27" fillId="0" borderId="0" xfId="0" applyFont="1" applyAlignment="1" applyProtection="1">
      <alignment horizontal="right"/>
      <protection hidden="1"/>
    </xf>
    <xf numFmtId="0" fontId="29" fillId="0" borderId="9" xfId="0" applyNumberFormat="1" applyFont="1" applyBorder="1" applyAlignment="1" applyProtection="1">
      <alignment horizontal="center"/>
      <protection hidden="1"/>
    </xf>
    <xf numFmtId="0" fontId="27" fillId="0" borderId="0" xfId="0" applyFont="1" applyProtection="1">
      <protection hidden="1"/>
    </xf>
    <xf numFmtId="0" fontId="27" fillId="0" borderId="0" xfId="0" applyFont="1" applyAlignment="1" applyProtection="1">
      <alignment horizontal="left" vertical="center"/>
      <protection hidden="1"/>
    </xf>
    <xf numFmtId="0" fontId="27" fillId="0" borderId="0" xfId="0" applyFont="1" applyBorder="1" applyAlignment="1" applyProtection="1">
      <alignment horizontal="left" vertical="center"/>
      <protection hidden="1"/>
    </xf>
    <xf numFmtId="0" fontId="27" fillId="0" borderId="0" xfId="0" applyNumberFormat="1" applyFont="1" applyBorder="1" applyAlignment="1" applyProtection="1">
      <alignment horizontal="center"/>
      <protection hidden="1"/>
    </xf>
    <xf numFmtId="0" fontId="27" fillId="0" borderId="0" xfId="0" applyNumberFormat="1" applyFont="1" applyBorder="1" applyAlignment="1" applyProtection="1">
      <protection hidden="1"/>
    </xf>
    <xf numFmtId="167" fontId="27" fillId="0" borderId="0" xfId="0" applyNumberFormat="1" applyFont="1" applyBorder="1" applyAlignment="1" applyProtection="1">
      <protection hidden="1"/>
    </xf>
    <xf numFmtId="0" fontId="27" fillId="0" borderId="0" xfId="0" applyFont="1" applyBorder="1" applyAlignment="1" applyProtection="1">
      <alignment vertical="center"/>
      <protection hidden="1"/>
    </xf>
    <xf numFmtId="0" fontId="30" fillId="0" borderId="0" xfId="0" applyFont="1" applyBorder="1" applyAlignment="1" applyProtection="1">
      <alignment vertical="center" wrapText="1"/>
      <protection hidden="1"/>
    </xf>
    <xf numFmtId="0" fontId="30" fillId="0" borderId="0" xfId="0" applyFont="1" applyAlignment="1" applyProtection="1">
      <alignment vertical="center" wrapText="1"/>
      <protection hidden="1"/>
    </xf>
    <xf numFmtId="0" fontId="30" fillId="0" borderId="3" xfId="0" applyFont="1" applyBorder="1" applyAlignment="1" applyProtection="1">
      <alignment horizontal="center" vertical="center" wrapText="1"/>
      <protection hidden="1"/>
    </xf>
    <xf numFmtId="0" fontId="29" fillId="0" borderId="0" xfId="0" applyFont="1" applyBorder="1" applyAlignment="1" applyProtection="1">
      <alignment vertical="center"/>
      <protection hidden="1"/>
    </xf>
    <xf numFmtId="0" fontId="29" fillId="0" borderId="0" xfId="0" applyFont="1" applyAlignment="1" applyProtection="1">
      <alignment vertical="center"/>
      <protection hidden="1"/>
    </xf>
    <xf numFmtId="0" fontId="27" fillId="0" borderId="3" xfId="0" applyFont="1" applyBorder="1" applyAlignment="1" applyProtection="1">
      <alignment horizontal="center" vertical="center"/>
      <protection hidden="1"/>
    </xf>
    <xf numFmtId="16" fontId="27" fillId="0" borderId="3" xfId="0" applyNumberFormat="1" applyFont="1" applyBorder="1" applyAlignment="1" applyProtection="1">
      <alignment horizontal="center" vertical="center"/>
      <protection hidden="1"/>
    </xf>
    <xf numFmtId="167" fontId="27" fillId="0" borderId="3" xfId="0" applyNumberFormat="1" applyFont="1" applyBorder="1" applyAlignment="1" applyProtection="1">
      <alignment horizontal="center" vertical="center"/>
      <protection hidden="1"/>
    </xf>
    <xf numFmtId="0" fontId="27" fillId="0" borderId="3" xfId="0" applyFont="1" applyBorder="1" applyAlignment="1" applyProtection="1">
      <alignment vertical="center"/>
      <protection hidden="1"/>
    </xf>
    <xf numFmtId="0" fontId="27" fillId="0" borderId="3" xfId="0" applyFont="1" applyBorder="1" applyAlignment="1" applyProtection="1">
      <alignment horizontal="left" vertical="center"/>
      <protection hidden="1"/>
    </xf>
    <xf numFmtId="168" fontId="27" fillId="0" borderId="3" xfId="9" applyNumberFormat="1" applyFont="1" applyBorder="1" applyAlignment="1" applyProtection="1">
      <alignment vertical="center"/>
      <protection hidden="1"/>
    </xf>
    <xf numFmtId="168" fontId="27" fillId="0" borderId="3" xfId="9" applyNumberFormat="1" applyFont="1" applyBorder="1" applyAlignment="1" applyProtection="1">
      <alignment horizontal="left" vertical="center"/>
      <protection hidden="1"/>
    </xf>
    <xf numFmtId="0" fontId="29" fillId="0" borderId="0" xfId="0" applyFont="1" applyAlignment="1" applyProtection="1">
      <alignment vertical="center" wrapText="1"/>
      <protection hidden="1"/>
    </xf>
    <xf numFmtId="0" fontId="28" fillId="0" borderId="0" xfId="0" applyFont="1" applyBorder="1" applyAlignment="1" applyProtection="1">
      <alignment vertical="center"/>
      <protection hidden="1"/>
    </xf>
    <xf numFmtId="0" fontId="28" fillId="0" borderId="0" xfId="0" applyFont="1" applyAlignment="1" applyProtection="1">
      <alignment vertical="center"/>
      <protection hidden="1"/>
    </xf>
    <xf numFmtId="169" fontId="27" fillId="0" borderId="3" xfId="0" applyNumberFormat="1" applyFont="1" applyBorder="1" applyAlignment="1" applyProtection="1">
      <alignment vertical="center"/>
      <protection hidden="1"/>
    </xf>
    <xf numFmtId="0" fontId="11" fillId="0" borderId="0" xfId="0" applyFont="1" applyAlignment="1" applyProtection="1">
      <alignment horizontal="center"/>
      <protection hidden="1"/>
    </xf>
    <xf numFmtId="166" fontId="11" fillId="0" borderId="3" xfId="9" applyFont="1" applyBorder="1" applyAlignment="1" applyProtection="1">
      <alignment vertical="center"/>
      <protection hidden="1"/>
    </xf>
    <xf numFmtId="0" fontId="10" fillId="0" borderId="1" xfId="0" applyFont="1" applyBorder="1" applyAlignment="1" applyProtection="1">
      <alignment horizontal="left" vertical="center"/>
      <protection locked="0"/>
    </xf>
    <xf numFmtId="22" fontId="9" fillId="0" borderId="0" xfId="0" applyNumberFormat="1" applyFont="1" applyAlignment="1" applyProtection="1">
      <alignment horizontal="left" vertical="center"/>
      <protection hidden="1"/>
    </xf>
    <xf numFmtId="0" fontId="9" fillId="0" borderId="0" xfId="0" applyNumberFormat="1" applyFont="1" applyBorder="1" applyAlignment="1" applyProtection="1">
      <protection locked="0"/>
    </xf>
    <xf numFmtId="49" fontId="11" fillId="0" borderId="0" xfId="0" applyNumberFormat="1" applyFont="1" applyAlignment="1" applyProtection="1">
      <alignment horizontal="center"/>
      <protection hidden="1"/>
    </xf>
    <xf numFmtId="0" fontId="15" fillId="0" borderId="9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16" fontId="0" fillId="0" borderId="0" xfId="0" applyNumberFormat="1"/>
    <xf numFmtId="0" fontId="10" fillId="0" borderId="9" xfId="0" applyNumberFormat="1" applyFont="1" applyBorder="1" applyAlignment="1" applyProtection="1">
      <protection locked="0"/>
    </xf>
    <xf numFmtId="167" fontId="9" fillId="0" borderId="0" xfId="0" applyNumberFormat="1" applyFont="1" applyBorder="1" applyAlignment="1" applyProtection="1">
      <protection locked="0"/>
    </xf>
    <xf numFmtId="0" fontId="11" fillId="0" borderId="0" xfId="0" applyFont="1" applyAlignment="1" applyProtection="1">
      <protection hidden="1"/>
    </xf>
    <xf numFmtId="0" fontId="11" fillId="0" borderId="4" xfId="0" applyFont="1" applyBorder="1" applyAlignment="1" applyProtection="1">
      <alignment vertical="center"/>
      <protection hidden="1"/>
    </xf>
    <xf numFmtId="0" fontId="11" fillId="0" borderId="5" xfId="0" applyFont="1" applyBorder="1" applyAlignment="1" applyProtection="1">
      <alignment vertical="center"/>
      <protection hidden="1"/>
    </xf>
    <xf numFmtId="0" fontId="11" fillId="0" borderId="6" xfId="0" applyFont="1" applyBorder="1" applyAlignment="1" applyProtection="1">
      <alignment vertical="center"/>
      <protection hidden="1"/>
    </xf>
    <xf numFmtId="0" fontId="31" fillId="0" borderId="17" xfId="0" applyFont="1" applyBorder="1" applyAlignment="1" applyProtection="1">
      <alignment vertical="top" wrapText="1"/>
      <protection hidden="1"/>
    </xf>
    <xf numFmtId="0" fontId="31" fillId="0" borderId="18" xfId="0" applyFont="1" applyBorder="1" applyAlignment="1" applyProtection="1">
      <alignment vertical="center" wrapText="1"/>
      <protection hidden="1"/>
    </xf>
    <xf numFmtId="0" fontId="15" fillId="0" borderId="19" xfId="0" applyFont="1" applyBorder="1" applyAlignment="1" applyProtection="1">
      <alignment vertical="center" wrapText="1"/>
      <protection hidden="1"/>
    </xf>
    <xf numFmtId="0" fontId="15" fillId="0" borderId="0" xfId="0" applyFont="1" applyBorder="1" applyAlignment="1" applyProtection="1">
      <alignment vertical="center" wrapText="1"/>
      <protection hidden="1"/>
    </xf>
    <xf numFmtId="0" fontId="15" fillId="0" borderId="20" xfId="0" applyFont="1" applyBorder="1" applyAlignment="1" applyProtection="1">
      <alignment vertical="center" wrapText="1"/>
      <protection hidden="1"/>
    </xf>
    <xf numFmtId="0" fontId="9" fillId="0" borderId="11" xfId="0" applyFont="1" applyBorder="1" applyAlignment="1" applyProtection="1">
      <alignment vertical="center"/>
      <protection hidden="1"/>
    </xf>
    <xf numFmtId="0" fontId="11" fillId="0" borderId="9" xfId="0" applyFont="1" applyBorder="1" applyAlignment="1" applyProtection="1">
      <protection hidden="1"/>
    </xf>
    <xf numFmtId="0" fontId="9" fillId="0" borderId="9" xfId="0" applyFont="1" applyBorder="1" applyAlignment="1" applyProtection="1">
      <alignment vertical="center"/>
      <protection hidden="1"/>
    </xf>
    <xf numFmtId="0" fontId="9" fillId="0" borderId="21" xfId="0" applyFont="1" applyBorder="1" applyAlignment="1" applyProtection="1">
      <alignment horizontal="left" vertical="center"/>
      <protection hidden="1"/>
    </xf>
    <xf numFmtId="0" fontId="9" fillId="0" borderId="0" xfId="0" applyFont="1" applyBorder="1" applyProtection="1">
      <protection hidden="1"/>
    </xf>
    <xf numFmtId="0" fontId="9" fillId="0" borderId="0" xfId="0" applyFont="1" applyBorder="1" applyAlignment="1" applyProtection="1">
      <alignment horizontal="right"/>
      <protection hidden="1"/>
    </xf>
    <xf numFmtId="0" fontId="10" fillId="0" borderId="12" xfId="0" applyNumberFormat="1" applyFont="1" applyBorder="1" applyAlignment="1" applyProtection="1">
      <protection locked="0"/>
    </xf>
    <xf numFmtId="0" fontId="9" fillId="0" borderId="20" xfId="0" applyNumberFormat="1" applyFont="1" applyBorder="1" applyAlignment="1" applyProtection="1">
      <protection locked="0"/>
    </xf>
    <xf numFmtId="0" fontId="9" fillId="0" borderId="21" xfId="0" applyFont="1" applyBorder="1" applyAlignment="1" applyProtection="1">
      <alignment vertical="center"/>
      <protection hidden="1"/>
    </xf>
    <xf numFmtId="167" fontId="9" fillId="0" borderId="20" xfId="0" applyNumberFormat="1" applyFont="1" applyBorder="1" applyAlignment="1" applyProtection="1">
      <protection locked="0"/>
    </xf>
    <xf numFmtId="0" fontId="9" fillId="0" borderId="20" xfId="0" applyFont="1" applyBorder="1" applyAlignment="1" applyProtection="1">
      <alignment vertical="center"/>
      <protection hidden="1"/>
    </xf>
    <xf numFmtId="0" fontId="11" fillId="0" borderId="21" xfId="0" applyFont="1" applyBorder="1" applyAlignment="1" applyProtection="1">
      <alignment horizontal="center" vertical="center"/>
      <protection hidden="1"/>
    </xf>
    <xf numFmtId="0" fontId="11" fillId="0" borderId="20" xfId="0" applyFont="1" applyBorder="1" applyAlignment="1" applyProtection="1">
      <alignment vertical="center"/>
      <protection hidden="1"/>
    </xf>
    <xf numFmtId="0" fontId="31" fillId="0" borderId="22" xfId="0" applyFont="1" applyBorder="1" applyAlignment="1" applyProtection="1">
      <alignment vertical="top" wrapText="1"/>
      <protection hidden="1"/>
    </xf>
    <xf numFmtId="0" fontId="31" fillId="0" borderId="23" xfId="0" applyFont="1" applyBorder="1" applyAlignment="1" applyProtection="1">
      <alignment vertical="top" wrapText="1"/>
      <protection hidden="1"/>
    </xf>
    <xf numFmtId="0" fontId="9" fillId="0" borderId="20" xfId="0" applyFont="1" applyBorder="1" applyAlignment="1" applyProtection="1">
      <alignment horizontal="left" vertical="center"/>
      <protection hidden="1"/>
    </xf>
    <xf numFmtId="0" fontId="12" fillId="0" borderId="21" xfId="0" applyFont="1" applyBorder="1" applyAlignment="1" applyProtection="1">
      <alignment vertical="center"/>
      <protection hidden="1"/>
    </xf>
    <xf numFmtId="0" fontId="27" fillId="0" borderId="20" xfId="0" applyFont="1" applyBorder="1" applyAlignment="1" applyProtection="1">
      <alignment vertical="center"/>
      <protection hidden="1"/>
    </xf>
    <xf numFmtId="0" fontId="9" fillId="0" borderId="13" xfId="0" applyFont="1" applyBorder="1" applyAlignment="1" applyProtection="1">
      <alignment vertical="center"/>
      <protection hidden="1"/>
    </xf>
    <xf numFmtId="0" fontId="9" fillId="0" borderId="10" xfId="0" applyFont="1" applyBorder="1" applyAlignment="1" applyProtection="1">
      <alignment vertical="center"/>
      <protection hidden="1"/>
    </xf>
    <xf numFmtId="0" fontId="9" fillId="0" borderId="10" xfId="0" applyFont="1" applyBorder="1" applyAlignment="1" applyProtection="1">
      <alignment horizontal="right" vertical="center"/>
      <protection hidden="1"/>
    </xf>
    <xf numFmtId="16" fontId="9" fillId="0" borderId="14" xfId="0" quotePrefix="1" applyNumberFormat="1" applyFont="1" applyBorder="1" applyAlignment="1" applyProtection="1">
      <alignment horizontal="center" vertical="center"/>
      <protection hidden="1"/>
    </xf>
    <xf numFmtId="0" fontId="10" fillId="0" borderId="9" xfId="0" applyNumberFormat="1" applyFont="1" applyBorder="1" applyAlignment="1" applyProtection="1">
      <alignment horizontal="left"/>
      <protection locked="0"/>
    </xf>
    <xf numFmtId="0" fontId="9" fillId="0" borderId="0" xfId="0" applyNumberFormat="1" applyFont="1" applyBorder="1" applyAlignment="1" applyProtection="1">
      <alignment horizontal="left"/>
      <protection locked="0"/>
    </xf>
    <xf numFmtId="167" fontId="9" fillId="0" borderId="0" xfId="0" applyNumberFormat="1" applyFont="1" applyBorder="1" applyAlignment="1" applyProtection="1">
      <alignment horizontal="left"/>
      <protection locked="0"/>
    </xf>
    <xf numFmtId="166" fontId="27" fillId="0" borderId="3" xfId="9" applyFont="1" applyBorder="1" applyAlignment="1" applyProtection="1">
      <alignment vertical="center"/>
      <protection hidden="1"/>
    </xf>
    <xf numFmtId="166" fontId="27" fillId="0" borderId="3" xfId="9" applyFont="1" applyBorder="1" applyAlignment="1" applyProtection="1">
      <alignment horizontal="center" vertical="center"/>
      <protection hidden="1"/>
    </xf>
    <xf numFmtId="0" fontId="15" fillId="0" borderId="4" xfId="0" applyFont="1" applyBorder="1" applyAlignment="1" applyProtection="1">
      <alignment horizontal="center" vertical="center" wrapText="1"/>
      <protection hidden="1"/>
    </xf>
    <xf numFmtId="0" fontId="15" fillId="0" borderId="6" xfId="0" applyFont="1" applyBorder="1" applyAlignment="1" applyProtection="1">
      <alignment horizontal="center" vertical="center" wrapText="1"/>
      <protection hidden="1"/>
    </xf>
    <xf numFmtId="0" fontId="11" fillId="0" borderId="4" xfId="0" applyFont="1" applyBorder="1" applyAlignment="1" applyProtection="1">
      <alignment horizontal="center" vertical="center"/>
      <protection hidden="1"/>
    </xf>
    <xf numFmtId="0" fontId="11" fillId="0" borderId="5" xfId="0" applyFont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/>
      <protection hidden="1"/>
    </xf>
    <xf numFmtId="0" fontId="11" fillId="0" borderId="12" xfId="0" applyFont="1" applyBorder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/>
      <protection hidden="1"/>
    </xf>
    <xf numFmtId="166" fontId="21" fillId="0" borderId="5" xfId="9" applyFont="1" applyBorder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/>
      <protection hidden="1"/>
    </xf>
    <xf numFmtId="0" fontId="10" fillId="0" borderId="9" xfId="0" applyNumberFormat="1" applyFont="1" applyBorder="1" applyAlignment="1" applyProtection="1">
      <alignment horizontal="center"/>
      <protection hidden="1"/>
    </xf>
    <xf numFmtId="0" fontId="9" fillId="0" borderId="0" xfId="0" applyNumberFormat="1" applyFont="1" applyBorder="1" applyAlignment="1" applyProtection="1">
      <alignment horizontal="center"/>
      <protection hidden="1"/>
    </xf>
    <xf numFmtId="167" fontId="9" fillId="0" borderId="0" xfId="0" applyNumberFormat="1" applyFont="1" applyBorder="1" applyAlignment="1" applyProtection="1">
      <alignment horizontal="center"/>
      <protection hidden="1"/>
    </xf>
  </cellXfs>
  <cellStyles count="11">
    <cellStyle name="Comma" xfId="9" builtinId="3"/>
    <cellStyle name="Comma 2" xfId="1"/>
    <cellStyle name="Comma 3" xfId="2"/>
    <cellStyle name="Currency 2" xfId="3"/>
    <cellStyle name="Normal" xfId="0" builtinId="0"/>
    <cellStyle name="Normal 2" xfId="4"/>
    <cellStyle name="Normal 2 2" xfId="5"/>
    <cellStyle name="Normal 2 3" xfId="6"/>
    <cellStyle name="Normal 3" xfId="7"/>
    <cellStyle name="Normal 4" xfId="8"/>
    <cellStyle name="Percent" xfId="10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696687</xdr:colOff>
      <xdr:row>35</xdr:row>
      <xdr:rowOff>352425</xdr:rowOff>
    </xdr:from>
    <xdr:to>
      <xdr:col>2</xdr:col>
      <xdr:colOff>2801712</xdr:colOff>
      <xdr:row>35</xdr:row>
      <xdr:rowOff>352425</xdr:rowOff>
    </xdr:to>
    <xdr:sp macro="" textlink="">
      <xdr:nvSpPr>
        <xdr:cNvPr id="8" name="Line 1095"/>
        <xdr:cNvSpPr>
          <a:spLocks noChangeShapeType="1"/>
        </xdr:cNvSpPr>
      </xdr:nvSpPr>
      <xdr:spPr bwMode="auto">
        <a:xfrm>
          <a:off x="2268312" y="11229975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37</xdr:row>
      <xdr:rowOff>0</xdr:rowOff>
    </xdr:from>
    <xdr:to>
      <xdr:col>2</xdr:col>
      <xdr:colOff>2839812</xdr:colOff>
      <xdr:row>37</xdr:row>
      <xdr:rowOff>0</xdr:rowOff>
    </xdr:to>
    <xdr:sp macro="" textlink="">
      <xdr:nvSpPr>
        <xdr:cNvPr id="9" name="Line 1095"/>
        <xdr:cNvSpPr>
          <a:spLocks noChangeShapeType="1"/>
        </xdr:cNvSpPr>
      </xdr:nvSpPr>
      <xdr:spPr bwMode="auto">
        <a:xfrm>
          <a:off x="1170216" y="10232571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38</xdr:row>
      <xdr:rowOff>0</xdr:rowOff>
    </xdr:from>
    <xdr:to>
      <xdr:col>2</xdr:col>
      <xdr:colOff>2839812</xdr:colOff>
      <xdr:row>38</xdr:row>
      <xdr:rowOff>0</xdr:rowOff>
    </xdr:to>
    <xdr:sp macro="" textlink="">
      <xdr:nvSpPr>
        <xdr:cNvPr id="10" name="Line 1095"/>
        <xdr:cNvSpPr>
          <a:spLocks noChangeShapeType="1"/>
        </xdr:cNvSpPr>
      </xdr:nvSpPr>
      <xdr:spPr bwMode="auto">
        <a:xfrm>
          <a:off x="1170216" y="10613571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39</xdr:row>
      <xdr:rowOff>0</xdr:rowOff>
    </xdr:from>
    <xdr:to>
      <xdr:col>2</xdr:col>
      <xdr:colOff>2839812</xdr:colOff>
      <xdr:row>39</xdr:row>
      <xdr:rowOff>0</xdr:rowOff>
    </xdr:to>
    <xdr:sp macro="" textlink="">
      <xdr:nvSpPr>
        <xdr:cNvPr id="11" name="Line 1095"/>
        <xdr:cNvSpPr>
          <a:spLocks noChangeShapeType="1"/>
        </xdr:cNvSpPr>
      </xdr:nvSpPr>
      <xdr:spPr bwMode="auto">
        <a:xfrm>
          <a:off x="1170216" y="10994571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40</xdr:row>
      <xdr:rowOff>0</xdr:rowOff>
    </xdr:from>
    <xdr:to>
      <xdr:col>2</xdr:col>
      <xdr:colOff>2839812</xdr:colOff>
      <xdr:row>40</xdr:row>
      <xdr:rowOff>0</xdr:rowOff>
    </xdr:to>
    <xdr:sp macro="" textlink="">
      <xdr:nvSpPr>
        <xdr:cNvPr id="12" name="Line 1095"/>
        <xdr:cNvSpPr>
          <a:spLocks noChangeShapeType="1"/>
        </xdr:cNvSpPr>
      </xdr:nvSpPr>
      <xdr:spPr bwMode="auto">
        <a:xfrm>
          <a:off x="1170216" y="11375571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41</xdr:row>
      <xdr:rowOff>0</xdr:rowOff>
    </xdr:from>
    <xdr:to>
      <xdr:col>2</xdr:col>
      <xdr:colOff>2839812</xdr:colOff>
      <xdr:row>41</xdr:row>
      <xdr:rowOff>0</xdr:rowOff>
    </xdr:to>
    <xdr:sp macro="" textlink="">
      <xdr:nvSpPr>
        <xdr:cNvPr id="13" name="Line 1095"/>
        <xdr:cNvSpPr>
          <a:spLocks noChangeShapeType="1"/>
        </xdr:cNvSpPr>
      </xdr:nvSpPr>
      <xdr:spPr bwMode="auto">
        <a:xfrm>
          <a:off x="1170216" y="11756571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42</xdr:row>
      <xdr:rowOff>0</xdr:rowOff>
    </xdr:from>
    <xdr:to>
      <xdr:col>2</xdr:col>
      <xdr:colOff>2839812</xdr:colOff>
      <xdr:row>42</xdr:row>
      <xdr:rowOff>0</xdr:rowOff>
    </xdr:to>
    <xdr:sp macro="" textlink="">
      <xdr:nvSpPr>
        <xdr:cNvPr id="14" name="Line 1095"/>
        <xdr:cNvSpPr>
          <a:spLocks noChangeShapeType="1"/>
        </xdr:cNvSpPr>
      </xdr:nvSpPr>
      <xdr:spPr bwMode="auto">
        <a:xfrm>
          <a:off x="1170216" y="12137571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43</xdr:row>
      <xdr:rowOff>0</xdr:rowOff>
    </xdr:from>
    <xdr:to>
      <xdr:col>2</xdr:col>
      <xdr:colOff>2839812</xdr:colOff>
      <xdr:row>43</xdr:row>
      <xdr:rowOff>0</xdr:rowOff>
    </xdr:to>
    <xdr:sp macro="" textlink="">
      <xdr:nvSpPr>
        <xdr:cNvPr id="15" name="Line 1095"/>
        <xdr:cNvSpPr>
          <a:spLocks noChangeShapeType="1"/>
        </xdr:cNvSpPr>
      </xdr:nvSpPr>
      <xdr:spPr bwMode="auto">
        <a:xfrm>
          <a:off x="1170216" y="12518571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0</xdr:colOff>
      <xdr:row>3</xdr:row>
      <xdr:rowOff>0</xdr:rowOff>
    </xdr:from>
    <xdr:to>
      <xdr:col>9</xdr:col>
      <xdr:colOff>6569</xdr:colOff>
      <xdr:row>3</xdr:row>
      <xdr:rowOff>0</xdr:rowOff>
    </xdr:to>
    <xdr:sp macro="" textlink="">
      <xdr:nvSpPr>
        <xdr:cNvPr id="17" name="Line 1095"/>
        <xdr:cNvSpPr>
          <a:spLocks noChangeShapeType="1"/>
        </xdr:cNvSpPr>
      </xdr:nvSpPr>
      <xdr:spPr bwMode="auto">
        <a:xfrm>
          <a:off x="6536121" y="972207"/>
          <a:ext cx="1767051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0</xdr:colOff>
      <xdr:row>4</xdr:row>
      <xdr:rowOff>0</xdr:rowOff>
    </xdr:from>
    <xdr:to>
      <xdr:col>9</xdr:col>
      <xdr:colOff>6569</xdr:colOff>
      <xdr:row>4</xdr:row>
      <xdr:rowOff>0</xdr:rowOff>
    </xdr:to>
    <xdr:sp macro="" textlink="">
      <xdr:nvSpPr>
        <xdr:cNvPr id="20" name="Line 1095"/>
        <xdr:cNvSpPr>
          <a:spLocks noChangeShapeType="1"/>
        </xdr:cNvSpPr>
      </xdr:nvSpPr>
      <xdr:spPr bwMode="auto">
        <a:xfrm>
          <a:off x="8157882" y="1311088"/>
          <a:ext cx="1777099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0</xdr:colOff>
      <xdr:row>5</xdr:row>
      <xdr:rowOff>0</xdr:rowOff>
    </xdr:from>
    <xdr:to>
      <xdr:col>9</xdr:col>
      <xdr:colOff>6569</xdr:colOff>
      <xdr:row>5</xdr:row>
      <xdr:rowOff>0</xdr:rowOff>
    </xdr:to>
    <xdr:sp macro="" textlink="">
      <xdr:nvSpPr>
        <xdr:cNvPr id="21" name="Line 1095"/>
        <xdr:cNvSpPr>
          <a:spLocks noChangeShapeType="1"/>
        </xdr:cNvSpPr>
      </xdr:nvSpPr>
      <xdr:spPr bwMode="auto">
        <a:xfrm>
          <a:off x="6526696" y="1689652"/>
          <a:ext cx="1762482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9</xdr:col>
      <xdr:colOff>6569</xdr:colOff>
      <xdr:row>6</xdr:row>
      <xdr:rowOff>0</xdr:rowOff>
    </xdr:to>
    <xdr:sp macro="" textlink="">
      <xdr:nvSpPr>
        <xdr:cNvPr id="22" name="Line 1095"/>
        <xdr:cNvSpPr>
          <a:spLocks noChangeShapeType="1"/>
        </xdr:cNvSpPr>
      </xdr:nvSpPr>
      <xdr:spPr bwMode="auto">
        <a:xfrm>
          <a:off x="6526696" y="2045804"/>
          <a:ext cx="1762482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22411</xdr:colOff>
      <xdr:row>3</xdr:row>
      <xdr:rowOff>0</xdr:rowOff>
    </xdr:from>
    <xdr:to>
      <xdr:col>3</xdr:col>
      <xdr:colOff>42582</xdr:colOff>
      <xdr:row>3</xdr:row>
      <xdr:rowOff>0</xdr:rowOff>
    </xdr:to>
    <xdr:sp macro="" textlink="">
      <xdr:nvSpPr>
        <xdr:cNvPr id="23" name="Line 1095"/>
        <xdr:cNvSpPr>
          <a:spLocks noChangeShapeType="1"/>
        </xdr:cNvSpPr>
      </xdr:nvSpPr>
      <xdr:spPr bwMode="auto">
        <a:xfrm>
          <a:off x="986117" y="963706"/>
          <a:ext cx="4345641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3</xdr:col>
      <xdr:colOff>8965</xdr:colOff>
      <xdr:row>5</xdr:row>
      <xdr:rowOff>0</xdr:rowOff>
    </xdr:to>
    <xdr:sp macro="" textlink="">
      <xdr:nvSpPr>
        <xdr:cNvPr id="25" name="Line 1095"/>
        <xdr:cNvSpPr>
          <a:spLocks noChangeShapeType="1"/>
        </xdr:cNvSpPr>
      </xdr:nvSpPr>
      <xdr:spPr bwMode="auto">
        <a:xfrm>
          <a:off x="971550" y="1676400"/>
          <a:ext cx="324746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6" name="Line 1095"/>
        <xdr:cNvSpPr>
          <a:spLocks noChangeShapeType="1"/>
        </xdr:cNvSpPr>
      </xdr:nvSpPr>
      <xdr:spPr bwMode="auto">
        <a:xfrm>
          <a:off x="1581150" y="2314575"/>
          <a:ext cx="43148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5</xdr:col>
      <xdr:colOff>680198</xdr:colOff>
      <xdr:row>45</xdr:row>
      <xdr:rowOff>116544</xdr:rowOff>
    </xdr:from>
    <xdr:to>
      <xdr:col>8</xdr:col>
      <xdr:colOff>11767</xdr:colOff>
      <xdr:row>46</xdr:row>
      <xdr:rowOff>228602</xdr:rowOff>
    </xdr:to>
    <xdr:sp macro="[0]!record_save" textlink="">
      <xdr:nvSpPr>
        <xdr:cNvPr id="2" name="Rounded Rectangle 1"/>
        <xdr:cNvSpPr/>
      </xdr:nvSpPr>
      <xdr:spPr>
        <a:xfrm>
          <a:off x="8004923" y="14137344"/>
          <a:ext cx="1608044" cy="397808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>
              <a:latin typeface="Browallia New" panose="020B0604020202020204" pitchFamily="34" charset="-34"/>
              <a:cs typeface="Browallia New" panose="020B0604020202020204" pitchFamily="34" charset="-34"/>
            </a:rPr>
            <a:t>SAVE</a:t>
          </a:r>
        </a:p>
      </xdr:txBody>
    </xdr:sp>
    <xdr:clientData/>
  </xdr:twoCellAnchor>
  <xdr:twoCellAnchor>
    <xdr:from>
      <xdr:col>9</xdr:col>
      <xdr:colOff>85724</xdr:colOff>
      <xdr:row>3</xdr:row>
      <xdr:rowOff>342900</xdr:rowOff>
    </xdr:from>
    <xdr:to>
      <xdr:col>11</xdr:col>
      <xdr:colOff>352425</xdr:colOff>
      <xdr:row>5</xdr:row>
      <xdr:rowOff>0</xdr:rowOff>
    </xdr:to>
    <xdr:sp macro="[0]!_xludf.Search" textlink="">
      <xdr:nvSpPr>
        <xdr:cNvPr id="3" name="Rounded Rectangle 2"/>
        <xdr:cNvSpPr/>
      </xdr:nvSpPr>
      <xdr:spPr>
        <a:xfrm>
          <a:off x="10601324" y="1600200"/>
          <a:ext cx="1495426" cy="3619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>
              <a:latin typeface="Browallia New" panose="020B0604020202020204" pitchFamily="34" charset="-34"/>
              <a:cs typeface="Browallia New" panose="020B0604020202020204" pitchFamily="34" charset="-34"/>
            </a:rPr>
            <a:t>Search</a:t>
          </a:r>
        </a:p>
      </xdr:txBody>
    </xdr:sp>
    <xdr:clientData/>
  </xdr:twoCellAnchor>
  <xdr:twoCellAnchor>
    <xdr:from>
      <xdr:col>9</xdr:col>
      <xdr:colOff>85725</xdr:colOff>
      <xdr:row>2</xdr:row>
      <xdr:rowOff>257175</xdr:rowOff>
    </xdr:from>
    <xdr:to>
      <xdr:col>11</xdr:col>
      <xdr:colOff>361950</xdr:colOff>
      <xdr:row>3</xdr:row>
      <xdr:rowOff>295275</xdr:rowOff>
    </xdr:to>
    <xdr:sp macro="[0]!edit_save" textlink="">
      <xdr:nvSpPr>
        <xdr:cNvPr id="4" name="Rounded Rectangle 3"/>
        <xdr:cNvSpPr/>
      </xdr:nvSpPr>
      <xdr:spPr>
        <a:xfrm>
          <a:off x="10601325" y="1162050"/>
          <a:ext cx="1504950" cy="3905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>
              <a:solidFill>
                <a:schemeClr val="bg1"/>
              </a:solidFill>
              <a:latin typeface="Browallia New" panose="020B0604020202020204" pitchFamily="34" charset="-34"/>
              <a:cs typeface="Browallia New" panose="020B0604020202020204" pitchFamily="34" charset="-34"/>
            </a:rPr>
            <a:t>SAVE EDIT</a:t>
          </a:r>
        </a:p>
      </xdr:txBody>
    </xdr:sp>
    <xdr:clientData/>
  </xdr:twoCellAnchor>
  <xdr:twoCellAnchor>
    <xdr:from>
      <xdr:col>9</xdr:col>
      <xdr:colOff>47625</xdr:colOff>
      <xdr:row>1</xdr:row>
      <xdr:rowOff>447675</xdr:rowOff>
    </xdr:from>
    <xdr:to>
      <xdr:col>11</xdr:col>
      <xdr:colOff>381000</xdr:colOff>
      <xdr:row>2</xdr:row>
      <xdr:rowOff>209550</xdr:rowOff>
    </xdr:to>
    <xdr:sp macro="[0]!clear_form" textlink="">
      <xdr:nvSpPr>
        <xdr:cNvPr id="5" name="Rounded Rectangle 4"/>
        <xdr:cNvSpPr/>
      </xdr:nvSpPr>
      <xdr:spPr>
        <a:xfrm>
          <a:off x="10563225" y="733425"/>
          <a:ext cx="1562100" cy="381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>
              <a:latin typeface="Browallia New" panose="020B0604020202020204" pitchFamily="34" charset="-34"/>
              <a:cs typeface="Browallia New" panose="020B0604020202020204" pitchFamily="34" charset="-34"/>
            </a:rPr>
            <a:t>Clear Form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734787</xdr:colOff>
      <xdr:row>36</xdr:row>
      <xdr:rowOff>0</xdr:rowOff>
    </xdr:from>
    <xdr:to>
      <xdr:col>2</xdr:col>
      <xdr:colOff>2839812</xdr:colOff>
      <xdr:row>36</xdr:row>
      <xdr:rowOff>0</xdr:rowOff>
    </xdr:to>
    <xdr:sp macro="" textlink="">
      <xdr:nvSpPr>
        <xdr:cNvPr id="2" name="Line 1095"/>
        <xdr:cNvSpPr>
          <a:spLocks noChangeShapeType="1"/>
        </xdr:cNvSpPr>
      </xdr:nvSpPr>
      <xdr:spPr bwMode="auto">
        <a:xfrm>
          <a:off x="1696812" y="10972800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37</xdr:row>
      <xdr:rowOff>0</xdr:rowOff>
    </xdr:from>
    <xdr:to>
      <xdr:col>2</xdr:col>
      <xdr:colOff>2839812</xdr:colOff>
      <xdr:row>37</xdr:row>
      <xdr:rowOff>0</xdr:rowOff>
    </xdr:to>
    <xdr:sp macro="" textlink="">
      <xdr:nvSpPr>
        <xdr:cNvPr id="3" name="Line 1095"/>
        <xdr:cNvSpPr>
          <a:spLocks noChangeShapeType="1"/>
        </xdr:cNvSpPr>
      </xdr:nvSpPr>
      <xdr:spPr bwMode="auto">
        <a:xfrm>
          <a:off x="1696812" y="11353800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38</xdr:row>
      <xdr:rowOff>0</xdr:rowOff>
    </xdr:from>
    <xdr:to>
      <xdr:col>2</xdr:col>
      <xdr:colOff>2839812</xdr:colOff>
      <xdr:row>38</xdr:row>
      <xdr:rowOff>0</xdr:rowOff>
    </xdr:to>
    <xdr:sp macro="" textlink="">
      <xdr:nvSpPr>
        <xdr:cNvPr id="4" name="Line 1095"/>
        <xdr:cNvSpPr>
          <a:spLocks noChangeShapeType="1"/>
        </xdr:cNvSpPr>
      </xdr:nvSpPr>
      <xdr:spPr bwMode="auto">
        <a:xfrm>
          <a:off x="1696812" y="11734800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39</xdr:row>
      <xdr:rowOff>0</xdr:rowOff>
    </xdr:from>
    <xdr:to>
      <xdr:col>2</xdr:col>
      <xdr:colOff>2839812</xdr:colOff>
      <xdr:row>39</xdr:row>
      <xdr:rowOff>0</xdr:rowOff>
    </xdr:to>
    <xdr:sp macro="" textlink="">
      <xdr:nvSpPr>
        <xdr:cNvPr id="5" name="Line 1095"/>
        <xdr:cNvSpPr>
          <a:spLocks noChangeShapeType="1"/>
        </xdr:cNvSpPr>
      </xdr:nvSpPr>
      <xdr:spPr bwMode="auto">
        <a:xfrm>
          <a:off x="1696812" y="12115800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40</xdr:row>
      <xdr:rowOff>0</xdr:rowOff>
    </xdr:from>
    <xdr:to>
      <xdr:col>2</xdr:col>
      <xdr:colOff>2839812</xdr:colOff>
      <xdr:row>40</xdr:row>
      <xdr:rowOff>0</xdr:rowOff>
    </xdr:to>
    <xdr:sp macro="" textlink="">
      <xdr:nvSpPr>
        <xdr:cNvPr id="6" name="Line 1095"/>
        <xdr:cNvSpPr>
          <a:spLocks noChangeShapeType="1"/>
        </xdr:cNvSpPr>
      </xdr:nvSpPr>
      <xdr:spPr bwMode="auto">
        <a:xfrm>
          <a:off x="1696812" y="12496800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41</xdr:row>
      <xdr:rowOff>0</xdr:rowOff>
    </xdr:from>
    <xdr:to>
      <xdr:col>2</xdr:col>
      <xdr:colOff>2839812</xdr:colOff>
      <xdr:row>41</xdr:row>
      <xdr:rowOff>0</xdr:rowOff>
    </xdr:to>
    <xdr:sp macro="" textlink="">
      <xdr:nvSpPr>
        <xdr:cNvPr id="7" name="Line 1095"/>
        <xdr:cNvSpPr>
          <a:spLocks noChangeShapeType="1"/>
        </xdr:cNvSpPr>
      </xdr:nvSpPr>
      <xdr:spPr bwMode="auto">
        <a:xfrm>
          <a:off x="1696812" y="12877800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42</xdr:row>
      <xdr:rowOff>0</xdr:rowOff>
    </xdr:from>
    <xdr:to>
      <xdr:col>2</xdr:col>
      <xdr:colOff>2839812</xdr:colOff>
      <xdr:row>42</xdr:row>
      <xdr:rowOff>0</xdr:rowOff>
    </xdr:to>
    <xdr:sp macro="" textlink="">
      <xdr:nvSpPr>
        <xdr:cNvPr id="8" name="Line 1095"/>
        <xdr:cNvSpPr>
          <a:spLocks noChangeShapeType="1"/>
        </xdr:cNvSpPr>
      </xdr:nvSpPr>
      <xdr:spPr bwMode="auto">
        <a:xfrm>
          <a:off x="1696812" y="13258800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734787</xdr:colOff>
      <xdr:row>43</xdr:row>
      <xdr:rowOff>0</xdr:rowOff>
    </xdr:from>
    <xdr:to>
      <xdr:col>2</xdr:col>
      <xdr:colOff>2839812</xdr:colOff>
      <xdr:row>43</xdr:row>
      <xdr:rowOff>0</xdr:rowOff>
    </xdr:to>
    <xdr:sp macro="" textlink="">
      <xdr:nvSpPr>
        <xdr:cNvPr id="9" name="Line 1095"/>
        <xdr:cNvSpPr>
          <a:spLocks noChangeShapeType="1"/>
        </xdr:cNvSpPr>
      </xdr:nvSpPr>
      <xdr:spPr bwMode="auto">
        <a:xfrm>
          <a:off x="1696812" y="13639800"/>
          <a:ext cx="21050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0</xdr:colOff>
      <xdr:row>3</xdr:row>
      <xdr:rowOff>0</xdr:rowOff>
    </xdr:from>
    <xdr:to>
      <xdr:col>9</xdr:col>
      <xdr:colOff>6569</xdr:colOff>
      <xdr:row>3</xdr:row>
      <xdr:rowOff>0</xdr:rowOff>
    </xdr:to>
    <xdr:sp macro="" textlink="">
      <xdr:nvSpPr>
        <xdr:cNvPr id="10" name="Line 1095"/>
        <xdr:cNvSpPr>
          <a:spLocks noChangeShapeType="1"/>
        </xdr:cNvSpPr>
      </xdr:nvSpPr>
      <xdr:spPr bwMode="auto">
        <a:xfrm>
          <a:off x="8143875" y="971550"/>
          <a:ext cx="1768694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0</xdr:colOff>
      <xdr:row>4</xdr:row>
      <xdr:rowOff>0</xdr:rowOff>
    </xdr:from>
    <xdr:to>
      <xdr:col>9</xdr:col>
      <xdr:colOff>6569</xdr:colOff>
      <xdr:row>4</xdr:row>
      <xdr:rowOff>0</xdr:rowOff>
    </xdr:to>
    <xdr:sp macro="" textlink="">
      <xdr:nvSpPr>
        <xdr:cNvPr id="11" name="Line 1095"/>
        <xdr:cNvSpPr>
          <a:spLocks noChangeShapeType="1"/>
        </xdr:cNvSpPr>
      </xdr:nvSpPr>
      <xdr:spPr bwMode="auto">
        <a:xfrm>
          <a:off x="8143875" y="1323975"/>
          <a:ext cx="1768694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0</xdr:colOff>
      <xdr:row>5</xdr:row>
      <xdr:rowOff>0</xdr:rowOff>
    </xdr:from>
    <xdr:to>
      <xdr:col>9</xdr:col>
      <xdr:colOff>6569</xdr:colOff>
      <xdr:row>5</xdr:row>
      <xdr:rowOff>0</xdr:rowOff>
    </xdr:to>
    <xdr:sp macro="" textlink="">
      <xdr:nvSpPr>
        <xdr:cNvPr id="12" name="Line 1095"/>
        <xdr:cNvSpPr>
          <a:spLocks noChangeShapeType="1"/>
        </xdr:cNvSpPr>
      </xdr:nvSpPr>
      <xdr:spPr bwMode="auto">
        <a:xfrm>
          <a:off x="8143875" y="1676400"/>
          <a:ext cx="1768694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9</xdr:col>
      <xdr:colOff>6569</xdr:colOff>
      <xdr:row>6</xdr:row>
      <xdr:rowOff>0</xdr:rowOff>
    </xdr:to>
    <xdr:sp macro="" textlink="">
      <xdr:nvSpPr>
        <xdr:cNvPr id="13" name="Line 1095"/>
        <xdr:cNvSpPr>
          <a:spLocks noChangeShapeType="1"/>
        </xdr:cNvSpPr>
      </xdr:nvSpPr>
      <xdr:spPr bwMode="auto">
        <a:xfrm>
          <a:off x="8143875" y="2028825"/>
          <a:ext cx="1768694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22411</xdr:colOff>
      <xdr:row>3</xdr:row>
      <xdr:rowOff>0</xdr:rowOff>
    </xdr:from>
    <xdr:to>
      <xdr:col>4</xdr:col>
      <xdr:colOff>19050</xdr:colOff>
      <xdr:row>3</xdr:row>
      <xdr:rowOff>0</xdr:rowOff>
    </xdr:to>
    <xdr:sp macro="" textlink="">
      <xdr:nvSpPr>
        <xdr:cNvPr id="14" name="Line 1095"/>
        <xdr:cNvSpPr>
          <a:spLocks noChangeShapeType="1"/>
        </xdr:cNvSpPr>
      </xdr:nvSpPr>
      <xdr:spPr bwMode="auto">
        <a:xfrm>
          <a:off x="1594036" y="971550"/>
          <a:ext cx="5035364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sp macro="" textlink="">
      <xdr:nvSpPr>
        <xdr:cNvPr id="15" name="Line 1095"/>
        <xdr:cNvSpPr>
          <a:spLocks noChangeShapeType="1"/>
        </xdr:cNvSpPr>
      </xdr:nvSpPr>
      <xdr:spPr bwMode="auto">
        <a:xfrm>
          <a:off x="1581150" y="1676400"/>
          <a:ext cx="504825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9525</xdr:colOff>
      <xdr:row>6</xdr:row>
      <xdr:rowOff>0</xdr:rowOff>
    </xdr:from>
    <xdr:to>
      <xdr:col>4</xdr:col>
      <xdr:colOff>40588</xdr:colOff>
      <xdr:row>6</xdr:row>
      <xdr:rowOff>0</xdr:rowOff>
    </xdr:to>
    <xdr:sp macro="" textlink="">
      <xdr:nvSpPr>
        <xdr:cNvPr id="16" name="Line 1095"/>
        <xdr:cNvSpPr>
          <a:spLocks noChangeShapeType="1"/>
        </xdr:cNvSpPr>
      </xdr:nvSpPr>
      <xdr:spPr bwMode="auto">
        <a:xfrm>
          <a:off x="971550" y="2028825"/>
          <a:ext cx="5069788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3</xdr:col>
      <xdr:colOff>470648</xdr:colOff>
      <xdr:row>45</xdr:row>
      <xdr:rowOff>78444</xdr:rowOff>
    </xdr:from>
    <xdr:to>
      <xdr:col>5</xdr:col>
      <xdr:colOff>649942</xdr:colOff>
      <xdr:row>46</xdr:row>
      <xdr:rowOff>190502</xdr:rowOff>
    </xdr:to>
    <xdr:sp macro="[0]!record_save" textlink="">
      <xdr:nvSpPr>
        <xdr:cNvPr id="18" name="Rounded Rectangle 17"/>
        <xdr:cNvSpPr/>
      </xdr:nvSpPr>
      <xdr:spPr>
        <a:xfrm>
          <a:off x="5757023" y="14070669"/>
          <a:ext cx="1608044" cy="397808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>
              <a:latin typeface="Browallia New" panose="020B0604020202020204" pitchFamily="34" charset="-34"/>
              <a:cs typeface="Browallia New" panose="020B0604020202020204" pitchFamily="34" charset="-34"/>
            </a:rPr>
            <a:t>SAVE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4</xdr:row>
      <xdr:rowOff>266700</xdr:rowOff>
    </xdr:from>
    <xdr:to>
      <xdr:col>1</xdr:col>
      <xdr:colOff>542925</xdr:colOff>
      <xdr:row>4</xdr:row>
      <xdr:rowOff>266700</xdr:rowOff>
    </xdr:to>
    <xdr:sp macro="" textlink="">
      <xdr:nvSpPr>
        <xdr:cNvPr id="2" name="Line 10"/>
        <xdr:cNvSpPr>
          <a:spLocks noChangeShapeType="1"/>
        </xdr:cNvSpPr>
      </xdr:nvSpPr>
      <xdr:spPr bwMode="auto">
        <a:xfrm>
          <a:off x="1114425" y="1952625"/>
          <a:ext cx="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</xdr:row>
      <xdr:rowOff>276225</xdr:rowOff>
    </xdr:from>
    <xdr:to>
      <xdr:col>1</xdr:col>
      <xdr:colOff>542925</xdr:colOff>
      <xdr:row>2</xdr:row>
      <xdr:rowOff>276225</xdr:rowOff>
    </xdr:to>
    <xdr:sp macro="" textlink="">
      <xdr:nvSpPr>
        <xdr:cNvPr id="3" name="Line 11"/>
        <xdr:cNvSpPr>
          <a:spLocks noChangeShapeType="1"/>
        </xdr:cNvSpPr>
      </xdr:nvSpPr>
      <xdr:spPr bwMode="auto">
        <a:xfrm>
          <a:off x="1095375" y="1257300"/>
          <a:ext cx="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1120</xdr:colOff>
      <xdr:row>30</xdr:row>
      <xdr:rowOff>15127</xdr:rowOff>
    </xdr:from>
    <xdr:to>
      <xdr:col>7</xdr:col>
      <xdr:colOff>163045</xdr:colOff>
      <xdr:row>30</xdr:row>
      <xdr:rowOff>15127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987238" y="8968627"/>
          <a:ext cx="7244042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1200150</xdr:colOff>
      <xdr:row>39</xdr:row>
      <xdr:rowOff>0</xdr:rowOff>
    </xdr:from>
    <xdr:to>
      <xdr:col>1</xdr:col>
      <xdr:colOff>3305175</xdr:colOff>
      <xdr:row>39</xdr:row>
      <xdr:rowOff>0</xdr:rowOff>
    </xdr:to>
    <xdr:sp macro="" textlink="">
      <xdr:nvSpPr>
        <xdr:cNvPr id="5" name="Line 1095"/>
        <xdr:cNvSpPr>
          <a:spLocks noChangeShapeType="1"/>
        </xdr:cNvSpPr>
      </xdr:nvSpPr>
      <xdr:spPr bwMode="auto">
        <a:xfrm>
          <a:off x="1647825" y="10944225"/>
          <a:ext cx="205740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1209675</xdr:colOff>
      <xdr:row>41</xdr:row>
      <xdr:rowOff>0</xdr:rowOff>
    </xdr:from>
    <xdr:to>
      <xdr:col>1</xdr:col>
      <xdr:colOff>3314700</xdr:colOff>
      <xdr:row>41</xdr:row>
      <xdr:rowOff>0</xdr:rowOff>
    </xdr:to>
    <xdr:sp macro="" textlink="">
      <xdr:nvSpPr>
        <xdr:cNvPr id="6" name="Line 1096"/>
        <xdr:cNvSpPr>
          <a:spLocks noChangeShapeType="1"/>
        </xdr:cNvSpPr>
      </xdr:nvSpPr>
      <xdr:spPr bwMode="auto">
        <a:xfrm>
          <a:off x="1657350" y="11591925"/>
          <a:ext cx="204787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1200150</xdr:colOff>
      <xdr:row>40</xdr:row>
      <xdr:rowOff>0</xdr:rowOff>
    </xdr:from>
    <xdr:to>
      <xdr:col>1</xdr:col>
      <xdr:colOff>3305175</xdr:colOff>
      <xdr:row>40</xdr:row>
      <xdr:rowOff>0</xdr:rowOff>
    </xdr:to>
    <xdr:sp macro="" textlink="">
      <xdr:nvSpPr>
        <xdr:cNvPr id="7" name="Line 1095"/>
        <xdr:cNvSpPr>
          <a:spLocks noChangeShapeType="1"/>
        </xdr:cNvSpPr>
      </xdr:nvSpPr>
      <xdr:spPr bwMode="auto">
        <a:xfrm>
          <a:off x="1647825" y="11268075"/>
          <a:ext cx="205740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1200150</xdr:colOff>
      <xdr:row>37</xdr:row>
      <xdr:rowOff>0</xdr:rowOff>
    </xdr:from>
    <xdr:to>
      <xdr:col>1</xdr:col>
      <xdr:colOff>3305175</xdr:colOff>
      <xdr:row>37</xdr:row>
      <xdr:rowOff>0</xdr:rowOff>
    </xdr:to>
    <xdr:sp macro="" textlink="">
      <xdr:nvSpPr>
        <xdr:cNvPr id="8" name="Line 1095"/>
        <xdr:cNvSpPr>
          <a:spLocks noChangeShapeType="1"/>
        </xdr:cNvSpPr>
      </xdr:nvSpPr>
      <xdr:spPr bwMode="auto">
        <a:xfrm>
          <a:off x="1647825" y="10296525"/>
          <a:ext cx="205740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1209675</xdr:colOff>
      <xdr:row>38</xdr:row>
      <xdr:rowOff>0</xdr:rowOff>
    </xdr:from>
    <xdr:to>
      <xdr:col>1</xdr:col>
      <xdr:colOff>3314700</xdr:colOff>
      <xdr:row>38</xdr:row>
      <xdr:rowOff>0</xdr:rowOff>
    </xdr:to>
    <xdr:sp macro="" textlink="">
      <xdr:nvSpPr>
        <xdr:cNvPr id="9" name="Line 1095"/>
        <xdr:cNvSpPr>
          <a:spLocks noChangeShapeType="1"/>
        </xdr:cNvSpPr>
      </xdr:nvSpPr>
      <xdr:spPr bwMode="auto">
        <a:xfrm>
          <a:off x="1657350" y="10620375"/>
          <a:ext cx="204787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4</xdr:row>
      <xdr:rowOff>266700</xdr:rowOff>
    </xdr:from>
    <xdr:to>
      <xdr:col>1</xdr:col>
      <xdr:colOff>542925</xdr:colOff>
      <xdr:row>4</xdr:row>
      <xdr:rowOff>266700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1114425" y="1952625"/>
          <a:ext cx="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</xdr:row>
      <xdr:rowOff>276225</xdr:rowOff>
    </xdr:from>
    <xdr:to>
      <xdr:col>1</xdr:col>
      <xdr:colOff>542925</xdr:colOff>
      <xdr:row>2</xdr:row>
      <xdr:rowOff>276225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095375" y="1257300"/>
          <a:ext cx="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4</xdr:row>
      <xdr:rowOff>266700</xdr:rowOff>
    </xdr:from>
    <xdr:to>
      <xdr:col>1</xdr:col>
      <xdr:colOff>542925</xdr:colOff>
      <xdr:row>4</xdr:row>
      <xdr:rowOff>266700</xdr:rowOff>
    </xdr:to>
    <xdr:sp macro="" textlink="">
      <xdr:nvSpPr>
        <xdr:cNvPr id="13" name="Line 10"/>
        <xdr:cNvSpPr>
          <a:spLocks noChangeShapeType="1"/>
        </xdr:cNvSpPr>
      </xdr:nvSpPr>
      <xdr:spPr bwMode="auto">
        <a:xfrm>
          <a:off x="1114425" y="1952625"/>
          <a:ext cx="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</xdr:row>
      <xdr:rowOff>276225</xdr:rowOff>
    </xdr:from>
    <xdr:to>
      <xdr:col>1</xdr:col>
      <xdr:colOff>542925</xdr:colOff>
      <xdr:row>2</xdr:row>
      <xdr:rowOff>276225</xdr:rowOff>
    </xdr:to>
    <xdr:sp macro="" textlink="">
      <xdr:nvSpPr>
        <xdr:cNvPr id="14" name="Line 11"/>
        <xdr:cNvSpPr>
          <a:spLocks noChangeShapeType="1"/>
        </xdr:cNvSpPr>
      </xdr:nvSpPr>
      <xdr:spPr bwMode="auto">
        <a:xfrm>
          <a:off x="1095375" y="1257300"/>
          <a:ext cx="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4</xdr:row>
      <xdr:rowOff>266700</xdr:rowOff>
    </xdr:from>
    <xdr:to>
      <xdr:col>1</xdr:col>
      <xdr:colOff>542925</xdr:colOff>
      <xdr:row>4</xdr:row>
      <xdr:rowOff>266700</xdr:rowOff>
    </xdr:to>
    <xdr:sp macro="" textlink="">
      <xdr:nvSpPr>
        <xdr:cNvPr id="15" name="Line 10"/>
        <xdr:cNvSpPr>
          <a:spLocks noChangeShapeType="1"/>
        </xdr:cNvSpPr>
      </xdr:nvSpPr>
      <xdr:spPr bwMode="auto">
        <a:xfrm>
          <a:off x="1114425" y="1952625"/>
          <a:ext cx="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</xdr:row>
      <xdr:rowOff>276225</xdr:rowOff>
    </xdr:from>
    <xdr:to>
      <xdr:col>1</xdr:col>
      <xdr:colOff>542925</xdr:colOff>
      <xdr:row>2</xdr:row>
      <xdr:rowOff>276225</xdr:rowOff>
    </xdr:to>
    <xdr:sp macro="" textlink="">
      <xdr:nvSpPr>
        <xdr:cNvPr id="16" name="Line 11"/>
        <xdr:cNvSpPr>
          <a:spLocks noChangeShapeType="1"/>
        </xdr:cNvSpPr>
      </xdr:nvSpPr>
      <xdr:spPr bwMode="auto">
        <a:xfrm>
          <a:off x="1095375" y="1257300"/>
          <a:ext cx="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200480</xdr:colOff>
      <xdr:row>31</xdr:row>
      <xdr:rowOff>62593</xdr:rowOff>
    </xdr:from>
    <xdr:to>
      <xdr:col>1</xdr:col>
      <xdr:colOff>409575</xdr:colOff>
      <xdr:row>31</xdr:row>
      <xdr:rowOff>257174</xdr:rowOff>
    </xdr:to>
    <xdr:sp macro="" textlink="">
      <xdr:nvSpPr>
        <xdr:cNvPr id="17" name="Oval 28"/>
        <xdr:cNvSpPr>
          <a:spLocks noChangeArrowheads="1"/>
        </xdr:cNvSpPr>
      </xdr:nvSpPr>
      <xdr:spPr bwMode="auto">
        <a:xfrm>
          <a:off x="1038680" y="9835243"/>
          <a:ext cx="209095" cy="194581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419101</xdr:colOff>
      <xdr:row>31</xdr:row>
      <xdr:rowOff>19050</xdr:rowOff>
    </xdr:from>
    <xdr:to>
      <xdr:col>1</xdr:col>
      <xdr:colOff>1152525</xdr:colOff>
      <xdr:row>33</xdr:row>
      <xdr:rowOff>0</xdr:rowOff>
    </xdr:to>
    <xdr:sp macro="" textlink="">
      <xdr:nvSpPr>
        <xdr:cNvPr id="18" name="TextBox 17"/>
        <xdr:cNvSpPr txBox="1"/>
      </xdr:nvSpPr>
      <xdr:spPr>
        <a:xfrm>
          <a:off x="866776" y="8620125"/>
          <a:ext cx="733424" cy="381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/>
          <a:r>
            <a:rPr lang="th-TH" sz="1600">
              <a:latin typeface="Browallia New" pitchFamily="34" charset="-34"/>
              <a:cs typeface="Browallia New" pitchFamily="34" charset="-34"/>
            </a:rPr>
            <a:t>ไม่อนุมัติ</a:t>
          </a:r>
          <a:endParaRPr lang="en-US" sz="1600">
            <a:latin typeface="Browallia New" pitchFamily="34" charset="-34"/>
            <a:cs typeface="Browallia New" pitchFamily="34" charset="-34"/>
          </a:endParaRPr>
        </a:p>
      </xdr:txBody>
    </xdr:sp>
    <xdr:clientData/>
  </xdr:twoCellAnchor>
  <xdr:twoCellAnchor>
    <xdr:from>
      <xdr:col>1</xdr:col>
      <xdr:colOff>12004</xdr:colOff>
      <xdr:row>29</xdr:row>
      <xdr:rowOff>0</xdr:rowOff>
    </xdr:from>
    <xdr:to>
      <xdr:col>7</xdr:col>
      <xdr:colOff>173022</xdr:colOff>
      <xdr:row>29</xdr:row>
      <xdr:rowOff>11340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 flipV="1">
          <a:off x="998122" y="8662147"/>
          <a:ext cx="7243135" cy="1134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38100</xdr:colOff>
      <xdr:row>3</xdr:row>
      <xdr:rowOff>0</xdr:rowOff>
    </xdr:from>
    <xdr:to>
      <xdr:col>6</xdr:col>
      <xdr:colOff>600075</xdr:colOff>
      <xdr:row>3</xdr:row>
      <xdr:rowOff>0</xdr:rowOff>
    </xdr:to>
    <xdr:sp macro="" textlink="">
      <xdr:nvSpPr>
        <xdr:cNvPr id="20" name="Line 1095"/>
        <xdr:cNvSpPr>
          <a:spLocks noChangeShapeType="1"/>
        </xdr:cNvSpPr>
      </xdr:nvSpPr>
      <xdr:spPr bwMode="auto">
        <a:xfrm>
          <a:off x="6810375" y="1333500"/>
          <a:ext cx="56197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1556656</xdr:colOff>
      <xdr:row>31</xdr:row>
      <xdr:rowOff>70305</xdr:rowOff>
    </xdr:from>
    <xdr:to>
      <xdr:col>1</xdr:col>
      <xdr:colOff>1780267</xdr:colOff>
      <xdr:row>31</xdr:row>
      <xdr:rowOff>362858</xdr:rowOff>
    </xdr:to>
    <xdr:sp macro="" textlink="">
      <xdr:nvSpPr>
        <xdr:cNvPr id="21" name="Oval 28"/>
        <xdr:cNvSpPr>
          <a:spLocks noChangeArrowheads="1"/>
        </xdr:cNvSpPr>
      </xdr:nvSpPr>
      <xdr:spPr bwMode="auto">
        <a:xfrm>
          <a:off x="2004331" y="8671380"/>
          <a:ext cx="223611" cy="197303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1800226</xdr:colOff>
      <xdr:row>31</xdr:row>
      <xdr:rowOff>19050</xdr:rowOff>
    </xdr:from>
    <xdr:to>
      <xdr:col>1</xdr:col>
      <xdr:colOff>2533650</xdr:colOff>
      <xdr:row>33</xdr:row>
      <xdr:rowOff>0</xdr:rowOff>
    </xdr:to>
    <xdr:sp macro="" textlink="">
      <xdr:nvSpPr>
        <xdr:cNvPr id="22" name="TextBox 21"/>
        <xdr:cNvSpPr txBox="1"/>
      </xdr:nvSpPr>
      <xdr:spPr>
        <a:xfrm>
          <a:off x="2247901" y="8620125"/>
          <a:ext cx="733424" cy="381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/>
          <a:r>
            <a:rPr lang="th-TH" sz="1600">
              <a:latin typeface="Browallia New" pitchFamily="34" charset="-34"/>
              <a:cs typeface="Browallia New" pitchFamily="34" charset="-34"/>
            </a:rPr>
            <a:t>อนุมัติ</a:t>
          </a:r>
          <a:endParaRPr lang="en-US" sz="1600">
            <a:latin typeface="Browallia New" pitchFamily="34" charset="-34"/>
            <a:cs typeface="Browallia New" pitchFamily="34" charset="-34"/>
          </a:endParaRPr>
        </a:p>
      </xdr:txBody>
    </xdr:sp>
    <xdr:clientData/>
  </xdr:twoCellAnchor>
  <xdr:twoCellAnchor>
    <xdr:from>
      <xdr:col>1</xdr:col>
      <xdr:colOff>523875</xdr:colOff>
      <xdr:row>27</xdr:row>
      <xdr:rowOff>371475</xdr:rowOff>
    </xdr:from>
    <xdr:to>
      <xdr:col>2</xdr:col>
      <xdr:colOff>0</xdr:colOff>
      <xdr:row>27</xdr:row>
      <xdr:rowOff>371475</xdr:rowOff>
    </xdr:to>
    <xdr:cxnSp macro="">
      <xdr:nvCxnSpPr>
        <xdr:cNvPr id="23" name="ตัวเชื่อมต่อตรง 13"/>
        <xdr:cNvCxnSpPr/>
      </xdr:nvCxnSpPr>
      <xdr:spPr>
        <a:xfrm>
          <a:off x="971550" y="7496175"/>
          <a:ext cx="2733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1200150</xdr:colOff>
      <xdr:row>36</xdr:row>
      <xdr:rowOff>0</xdr:rowOff>
    </xdr:from>
    <xdr:to>
      <xdr:col>1</xdr:col>
      <xdr:colOff>3305175</xdr:colOff>
      <xdr:row>36</xdr:row>
      <xdr:rowOff>0</xdr:rowOff>
    </xdr:to>
    <xdr:sp macro="" textlink="">
      <xdr:nvSpPr>
        <xdr:cNvPr id="24" name="Line 1095"/>
        <xdr:cNvSpPr>
          <a:spLocks noChangeShapeType="1"/>
        </xdr:cNvSpPr>
      </xdr:nvSpPr>
      <xdr:spPr bwMode="auto">
        <a:xfrm>
          <a:off x="1647825" y="9972675"/>
          <a:ext cx="205740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1209675</xdr:colOff>
      <xdr:row>38</xdr:row>
      <xdr:rowOff>0</xdr:rowOff>
    </xdr:from>
    <xdr:to>
      <xdr:col>1</xdr:col>
      <xdr:colOff>3314700</xdr:colOff>
      <xdr:row>38</xdr:row>
      <xdr:rowOff>0</xdr:rowOff>
    </xdr:to>
    <xdr:sp macro="" textlink="">
      <xdr:nvSpPr>
        <xdr:cNvPr id="25" name="Line 1096"/>
        <xdr:cNvSpPr>
          <a:spLocks noChangeShapeType="1"/>
        </xdr:cNvSpPr>
      </xdr:nvSpPr>
      <xdr:spPr bwMode="auto">
        <a:xfrm>
          <a:off x="1657350" y="10620375"/>
          <a:ext cx="204787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1190625</xdr:colOff>
      <xdr:row>40</xdr:row>
      <xdr:rowOff>0</xdr:rowOff>
    </xdr:from>
    <xdr:to>
      <xdr:col>1</xdr:col>
      <xdr:colOff>3295650</xdr:colOff>
      <xdr:row>40</xdr:row>
      <xdr:rowOff>0</xdr:rowOff>
    </xdr:to>
    <xdr:sp macro="" textlink="">
      <xdr:nvSpPr>
        <xdr:cNvPr id="26" name="Line 1097"/>
        <xdr:cNvSpPr>
          <a:spLocks noChangeShapeType="1"/>
        </xdr:cNvSpPr>
      </xdr:nvSpPr>
      <xdr:spPr bwMode="auto">
        <a:xfrm>
          <a:off x="1638300" y="11268075"/>
          <a:ext cx="20669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1200150</xdr:colOff>
      <xdr:row>37</xdr:row>
      <xdr:rowOff>0</xdr:rowOff>
    </xdr:from>
    <xdr:to>
      <xdr:col>1</xdr:col>
      <xdr:colOff>3305175</xdr:colOff>
      <xdr:row>37</xdr:row>
      <xdr:rowOff>0</xdr:rowOff>
    </xdr:to>
    <xdr:sp macro="" textlink="">
      <xdr:nvSpPr>
        <xdr:cNvPr id="27" name="Line 1095"/>
        <xdr:cNvSpPr>
          <a:spLocks noChangeShapeType="1"/>
        </xdr:cNvSpPr>
      </xdr:nvSpPr>
      <xdr:spPr bwMode="auto">
        <a:xfrm>
          <a:off x="1647825" y="10296525"/>
          <a:ext cx="205740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1209675</xdr:colOff>
      <xdr:row>39</xdr:row>
      <xdr:rowOff>0</xdr:rowOff>
    </xdr:from>
    <xdr:to>
      <xdr:col>1</xdr:col>
      <xdr:colOff>3314700</xdr:colOff>
      <xdr:row>39</xdr:row>
      <xdr:rowOff>0</xdr:rowOff>
    </xdr:to>
    <xdr:sp macro="" textlink="">
      <xdr:nvSpPr>
        <xdr:cNvPr id="28" name="Line 1096"/>
        <xdr:cNvSpPr>
          <a:spLocks noChangeShapeType="1"/>
        </xdr:cNvSpPr>
      </xdr:nvSpPr>
      <xdr:spPr bwMode="auto">
        <a:xfrm>
          <a:off x="1657350" y="10944225"/>
          <a:ext cx="204787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1190625</xdr:colOff>
      <xdr:row>40</xdr:row>
      <xdr:rowOff>371475</xdr:rowOff>
    </xdr:from>
    <xdr:to>
      <xdr:col>1</xdr:col>
      <xdr:colOff>3295650</xdr:colOff>
      <xdr:row>40</xdr:row>
      <xdr:rowOff>371475</xdr:rowOff>
    </xdr:to>
    <xdr:sp macro="" textlink="">
      <xdr:nvSpPr>
        <xdr:cNvPr id="29" name="Line 1097"/>
        <xdr:cNvSpPr>
          <a:spLocks noChangeShapeType="1"/>
        </xdr:cNvSpPr>
      </xdr:nvSpPr>
      <xdr:spPr bwMode="auto">
        <a:xfrm>
          <a:off x="1638300" y="11591925"/>
          <a:ext cx="206692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1200150</xdr:colOff>
      <xdr:row>34</xdr:row>
      <xdr:rowOff>0</xdr:rowOff>
    </xdr:from>
    <xdr:to>
      <xdr:col>1</xdr:col>
      <xdr:colOff>3305175</xdr:colOff>
      <xdr:row>34</xdr:row>
      <xdr:rowOff>0</xdr:rowOff>
    </xdr:to>
    <xdr:sp macro="" textlink="">
      <xdr:nvSpPr>
        <xdr:cNvPr id="30" name="Line 1095"/>
        <xdr:cNvSpPr>
          <a:spLocks noChangeShapeType="1"/>
        </xdr:cNvSpPr>
      </xdr:nvSpPr>
      <xdr:spPr bwMode="auto">
        <a:xfrm>
          <a:off x="1647825" y="9324975"/>
          <a:ext cx="205740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1209675</xdr:colOff>
      <xdr:row>35</xdr:row>
      <xdr:rowOff>0</xdr:rowOff>
    </xdr:from>
    <xdr:to>
      <xdr:col>1</xdr:col>
      <xdr:colOff>3314700</xdr:colOff>
      <xdr:row>35</xdr:row>
      <xdr:rowOff>0</xdr:rowOff>
    </xdr:to>
    <xdr:sp macro="" textlink="">
      <xdr:nvSpPr>
        <xdr:cNvPr id="31" name="Line 1095"/>
        <xdr:cNvSpPr>
          <a:spLocks noChangeShapeType="1"/>
        </xdr:cNvSpPr>
      </xdr:nvSpPr>
      <xdr:spPr bwMode="auto">
        <a:xfrm>
          <a:off x="1657350" y="9648825"/>
          <a:ext cx="204787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847725</xdr:colOff>
      <xdr:row>40</xdr:row>
      <xdr:rowOff>0</xdr:rowOff>
    </xdr:from>
    <xdr:to>
      <xdr:col>3</xdr:col>
      <xdr:colOff>828675</xdr:colOff>
      <xdr:row>40</xdr:row>
      <xdr:rowOff>0</xdr:rowOff>
    </xdr:to>
    <xdr:sp macro="" textlink="">
      <xdr:nvSpPr>
        <xdr:cNvPr id="32" name="Line 1097"/>
        <xdr:cNvSpPr>
          <a:spLocks noChangeShapeType="1"/>
        </xdr:cNvSpPr>
      </xdr:nvSpPr>
      <xdr:spPr bwMode="auto">
        <a:xfrm>
          <a:off x="5105400" y="11268075"/>
          <a:ext cx="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847725</xdr:colOff>
      <xdr:row>40</xdr:row>
      <xdr:rowOff>371475</xdr:rowOff>
    </xdr:from>
    <xdr:to>
      <xdr:col>3</xdr:col>
      <xdr:colOff>828675</xdr:colOff>
      <xdr:row>40</xdr:row>
      <xdr:rowOff>371475</xdr:rowOff>
    </xdr:to>
    <xdr:sp macro="" textlink="">
      <xdr:nvSpPr>
        <xdr:cNvPr id="33" name="Line 1097"/>
        <xdr:cNvSpPr>
          <a:spLocks noChangeShapeType="1"/>
        </xdr:cNvSpPr>
      </xdr:nvSpPr>
      <xdr:spPr bwMode="auto">
        <a:xfrm>
          <a:off x="5105400" y="11591925"/>
          <a:ext cx="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515470</xdr:colOff>
      <xdr:row>2</xdr:row>
      <xdr:rowOff>0</xdr:rowOff>
    </xdr:from>
    <xdr:to>
      <xdr:col>2</xdr:col>
      <xdr:colOff>0</xdr:colOff>
      <xdr:row>2</xdr:row>
      <xdr:rowOff>0</xdr:rowOff>
    </xdr:to>
    <xdr:sp macro="" textlink="">
      <xdr:nvSpPr>
        <xdr:cNvPr id="34" name="Line 1095"/>
        <xdr:cNvSpPr>
          <a:spLocks noChangeShapeType="1"/>
        </xdr:cNvSpPr>
      </xdr:nvSpPr>
      <xdr:spPr bwMode="auto">
        <a:xfrm>
          <a:off x="963145" y="981075"/>
          <a:ext cx="274208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515470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35" name="Line 1095"/>
        <xdr:cNvSpPr>
          <a:spLocks noChangeShapeType="1"/>
        </xdr:cNvSpPr>
      </xdr:nvSpPr>
      <xdr:spPr bwMode="auto">
        <a:xfrm>
          <a:off x="963145" y="1333500"/>
          <a:ext cx="274208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515470</xdr:colOff>
      <xdr:row>4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6" name="Line 1095"/>
        <xdr:cNvSpPr>
          <a:spLocks noChangeShapeType="1"/>
        </xdr:cNvSpPr>
      </xdr:nvSpPr>
      <xdr:spPr bwMode="auto">
        <a:xfrm>
          <a:off x="963145" y="1685925"/>
          <a:ext cx="274208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515470</xdr:colOff>
      <xdr:row>5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7" name="Line 1095"/>
        <xdr:cNvSpPr>
          <a:spLocks noChangeShapeType="1"/>
        </xdr:cNvSpPr>
      </xdr:nvSpPr>
      <xdr:spPr bwMode="auto">
        <a:xfrm>
          <a:off x="963145" y="2038350"/>
          <a:ext cx="274208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38100</xdr:colOff>
      <xdr:row>3</xdr:row>
      <xdr:rowOff>0</xdr:rowOff>
    </xdr:from>
    <xdr:to>
      <xdr:col>7</xdr:col>
      <xdr:colOff>600075</xdr:colOff>
      <xdr:row>3</xdr:row>
      <xdr:rowOff>0</xdr:rowOff>
    </xdr:to>
    <xdr:sp macro="" textlink="">
      <xdr:nvSpPr>
        <xdr:cNvPr id="38" name="Line 1095"/>
        <xdr:cNvSpPr>
          <a:spLocks noChangeShapeType="1"/>
        </xdr:cNvSpPr>
      </xdr:nvSpPr>
      <xdr:spPr bwMode="auto">
        <a:xfrm>
          <a:off x="7572375" y="1333500"/>
          <a:ext cx="56197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</xdr:row>
      <xdr:rowOff>0</xdr:rowOff>
    </xdr:from>
    <xdr:to>
      <xdr:col>8</xdr:col>
      <xdr:colOff>6569</xdr:colOff>
      <xdr:row>2</xdr:row>
      <xdr:rowOff>0</xdr:rowOff>
    </xdr:to>
    <xdr:sp macro="" textlink="">
      <xdr:nvSpPr>
        <xdr:cNvPr id="39" name="Line 1095"/>
        <xdr:cNvSpPr>
          <a:spLocks noChangeShapeType="1"/>
        </xdr:cNvSpPr>
      </xdr:nvSpPr>
      <xdr:spPr bwMode="auto">
        <a:xfrm>
          <a:off x="6772275" y="981075"/>
          <a:ext cx="1511519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</xdr:col>
      <xdr:colOff>0</xdr:colOff>
      <xdr:row>3</xdr:row>
      <xdr:rowOff>0</xdr:rowOff>
    </xdr:from>
    <xdr:to>
      <xdr:col>8</xdr:col>
      <xdr:colOff>6569</xdr:colOff>
      <xdr:row>3</xdr:row>
      <xdr:rowOff>0</xdr:rowOff>
    </xdr:to>
    <xdr:sp macro="" textlink="">
      <xdr:nvSpPr>
        <xdr:cNvPr id="40" name="Line 1095"/>
        <xdr:cNvSpPr>
          <a:spLocks noChangeShapeType="1"/>
        </xdr:cNvSpPr>
      </xdr:nvSpPr>
      <xdr:spPr bwMode="auto">
        <a:xfrm>
          <a:off x="6772275" y="1333500"/>
          <a:ext cx="1511519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8</xdr:col>
      <xdr:colOff>6569</xdr:colOff>
      <xdr:row>4</xdr:row>
      <xdr:rowOff>0</xdr:rowOff>
    </xdr:to>
    <xdr:sp macro="" textlink="">
      <xdr:nvSpPr>
        <xdr:cNvPr id="41" name="Line 1095"/>
        <xdr:cNvSpPr>
          <a:spLocks noChangeShapeType="1"/>
        </xdr:cNvSpPr>
      </xdr:nvSpPr>
      <xdr:spPr bwMode="auto">
        <a:xfrm>
          <a:off x="6772275" y="1685925"/>
          <a:ext cx="1511519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6</xdr:col>
      <xdr:colOff>0</xdr:colOff>
      <xdr:row>5</xdr:row>
      <xdr:rowOff>0</xdr:rowOff>
    </xdr:from>
    <xdr:to>
      <xdr:col>8</xdr:col>
      <xdr:colOff>6569</xdr:colOff>
      <xdr:row>5</xdr:row>
      <xdr:rowOff>0</xdr:rowOff>
    </xdr:to>
    <xdr:sp macro="" textlink="">
      <xdr:nvSpPr>
        <xdr:cNvPr id="42" name="Line 1095"/>
        <xdr:cNvSpPr>
          <a:spLocks noChangeShapeType="1"/>
        </xdr:cNvSpPr>
      </xdr:nvSpPr>
      <xdr:spPr bwMode="auto">
        <a:xfrm>
          <a:off x="6772275" y="2038350"/>
          <a:ext cx="1511519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</xdr:col>
      <xdr:colOff>0</xdr:colOff>
      <xdr:row>2</xdr:row>
      <xdr:rowOff>0</xdr:rowOff>
    </xdr:from>
    <xdr:to>
      <xdr:col>8</xdr:col>
      <xdr:colOff>6569</xdr:colOff>
      <xdr:row>2</xdr:row>
      <xdr:rowOff>0</xdr:rowOff>
    </xdr:to>
    <xdr:sp macro="" textlink="">
      <xdr:nvSpPr>
        <xdr:cNvPr id="43" name="Line 1095"/>
        <xdr:cNvSpPr>
          <a:spLocks noChangeShapeType="1"/>
        </xdr:cNvSpPr>
      </xdr:nvSpPr>
      <xdr:spPr bwMode="auto">
        <a:xfrm>
          <a:off x="6772275" y="981075"/>
          <a:ext cx="1511519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</xdr:col>
      <xdr:colOff>0</xdr:colOff>
      <xdr:row>3</xdr:row>
      <xdr:rowOff>0</xdr:rowOff>
    </xdr:from>
    <xdr:to>
      <xdr:col>8</xdr:col>
      <xdr:colOff>6569</xdr:colOff>
      <xdr:row>3</xdr:row>
      <xdr:rowOff>0</xdr:rowOff>
    </xdr:to>
    <xdr:sp macro="" textlink="">
      <xdr:nvSpPr>
        <xdr:cNvPr id="44" name="Line 1095"/>
        <xdr:cNvSpPr>
          <a:spLocks noChangeShapeType="1"/>
        </xdr:cNvSpPr>
      </xdr:nvSpPr>
      <xdr:spPr bwMode="auto">
        <a:xfrm>
          <a:off x="6772275" y="1333500"/>
          <a:ext cx="1511519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8</xdr:col>
      <xdr:colOff>6569</xdr:colOff>
      <xdr:row>4</xdr:row>
      <xdr:rowOff>0</xdr:rowOff>
    </xdr:to>
    <xdr:sp macro="" textlink="">
      <xdr:nvSpPr>
        <xdr:cNvPr id="45" name="Line 1095"/>
        <xdr:cNvSpPr>
          <a:spLocks noChangeShapeType="1"/>
        </xdr:cNvSpPr>
      </xdr:nvSpPr>
      <xdr:spPr bwMode="auto">
        <a:xfrm>
          <a:off x="6772275" y="1685925"/>
          <a:ext cx="1511519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1</xdr:col>
      <xdr:colOff>515470</xdr:colOff>
      <xdr:row>2</xdr:row>
      <xdr:rowOff>0</xdr:rowOff>
    </xdr:from>
    <xdr:to>
      <xdr:col>2</xdr:col>
      <xdr:colOff>8965</xdr:colOff>
      <xdr:row>2</xdr:row>
      <xdr:rowOff>0</xdr:rowOff>
    </xdr:to>
    <xdr:sp macro="" textlink="">
      <xdr:nvSpPr>
        <xdr:cNvPr id="46" name="Line 1095"/>
        <xdr:cNvSpPr>
          <a:spLocks noChangeShapeType="1"/>
        </xdr:cNvSpPr>
      </xdr:nvSpPr>
      <xdr:spPr bwMode="auto">
        <a:xfrm>
          <a:off x="963145" y="981075"/>
          <a:ext cx="275104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515470</xdr:colOff>
      <xdr:row>3</xdr:row>
      <xdr:rowOff>0</xdr:rowOff>
    </xdr:from>
    <xdr:to>
      <xdr:col>2</xdr:col>
      <xdr:colOff>8965</xdr:colOff>
      <xdr:row>3</xdr:row>
      <xdr:rowOff>0</xdr:rowOff>
    </xdr:to>
    <xdr:sp macro="" textlink="">
      <xdr:nvSpPr>
        <xdr:cNvPr id="47" name="Line 1095"/>
        <xdr:cNvSpPr>
          <a:spLocks noChangeShapeType="1"/>
        </xdr:cNvSpPr>
      </xdr:nvSpPr>
      <xdr:spPr bwMode="auto">
        <a:xfrm>
          <a:off x="963145" y="1333500"/>
          <a:ext cx="275104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515470</xdr:colOff>
      <xdr:row>4</xdr:row>
      <xdr:rowOff>0</xdr:rowOff>
    </xdr:from>
    <xdr:to>
      <xdr:col>2</xdr:col>
      <xdr:colOff>8965</xdr:colOff>
      <xdr:row>4</xdr:row>
      <xdr:rowOff>0</xdr:rowOff>
    </xdr:to>
    <xdr:sp macro="" textlink="">
      <xdr:nvSpPr>
        <xdr:cNvPr id="48" name="Line 1095"/>
        <xdr:cNvSpPr>
          <a:spLocks noChangeShapeType="1"/>
        </xdr:cNvSpPr>
      </xdr:nvSpPr>
      <xdr:spPr bwMode="auto">
        <a:xfrm>
          <a:off x="963145" y="1685925"/>
          <a:ext cx="275104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</xdr:col>
      <xdr:colOff>0</xdr:colOff>
      <xdr:row>2</xdr:row>
      <xdr:rowOff>0</xdr:rowOff>
    </xdr:from>
    <xdr:to>
      <xdr:col>8</xdr:col>
      <xdr:colOff>6569</xdr:colOff>
      <xdr:row>2</xdr:row>
      <xdr:rowOff>0</xdr:rowOff>
    </xdr:to>
    <xdr:sp macro="" textlink="">
      <xdr:nvSpPr>
        <xdr:cNvPr id="49" name="Line 1095"/>
        <xdr:cNvSpPr>
          <a:spLocks noChangeShapeType="1"/>
        </xdr:cNvSpPr>
      </xdr:nvSpPr>
      <xdr:spPr bwMode="auto">
        <a:xfrm>
          <a:off x="6534150" y="971550"/>
          <a:ext cx="1768694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</xdr:col>
      <xdr:colOff>0</xdr:colOff>
      <xdr:row>3</xdr:row>
      <xdr:rowOff>0</xdr:rowOff>
    </xdr:from>
    <xdr:to>
      <xdr:col>8</xdr:col>
      <xdr:colOff>6569</xdr:colOff>
      <xdr:row>3</xdr:row>
      <xdr:rowOff>0</xdr:rowOff>
    </xdr:to>
    <xdr:sp macro="" textlink="">
      <xdr:nvSpPr>
        <xdr:cNvPr id="50" name="Line 1095"/>
        <xdr:cNvSpPr>
          <a:spLocks noChangeShapeType="1"/>
        </xdr:cNvSpPr>
      </xdr:nvSpPr>
      <xdr:spPr bwMode="auto">
        <a:xfrm>
          <a:off x="6534150" y="1323975"/>
          <a:ext cx="1768694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8</xdr:col>
      <xdr:colOff>6569</xdr:colOff>
      <xdr:row>4</xdr:row>
      <xdr:rowOff>0</xdr:rowOff>
    </xdr:to>
    <xdr:sp macro="" textlink="">
      <xdr:nvSpPr>
        <xdr:cNvPr id="51" name="Line 1095"/>
        <xdr:cNvSpPr>
          <a:spLocks noChangeShapeType="1"/>
        </xdr:cNvSpPr>
      </xdr:nvSpPr>
      <xdr:spPr bwMode="auto">
        <a:xfrm>
          <a:off x="6534150" y="1676400"/>
          <a:ext cx="1768694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515470</xdr:colOff>
      <xdr:row>2</xdr:row>
      <xdr:rowOff>0</xdr:rowOff>
    </xdr:from>
    <xdr:to>
      <xdr:col>2</xdr:col>
      <xdr:colOff>8965</xdr:colOff>
      <xdr:row>2</xdr:row>
      <xdr:rowOff>0</xdr:rowOff>
    </xdr:to>
    <xdr:sp macro="" textlink="">
      <xdr:nvSpPr>
        <xdr:cNvPr id="52" name="Line 1095"/>
        <xdr:cNvSpPr>
          <a:spLocks noChangeShapeType="1"/>
        </xdr:cNvSpPr>
      </xdr:nvSpPr>
      <xdr:spPr bwMode="auto">
        <a:xfrm>
          <a:off x="944095" y="971550"/>
          <a:ext cx="274152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515470</xdr:colOff>
      <xdr:row>3</xdr:row>
      <xdr:rowOff>0</xdr:rowOff>
    </xdr:from>
    <xdr:to>
      <xdr:col>2</xdr:col>
      <xdr:colOff>8965</xdr:colOff>
      <xdr:row>3</xdr:row>
      <xdr:rowOff>0</xdr:rowOff>
    </xdr:to>
    <xdr:sp macro="" textlink="">
      <xdr:nvSpPr>
        <xdr:cNvPr id="53" name="Line 1095"/>
        <xdr:cNvSpPr>
          <a:spLocks noChangeShapeType="1"/>
        </xdr:cNvSpPr>
      </xdr:nvSpPr>
      <xdr:spPr bwMode="auto">
        <a:xfrm>
          <a:off x="944095" y="1323975"/>
          <a:ext cx="274152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515470</xdr:colOff>
      <xdr:row>4</xdr:row>
      <xdr:rowOff>0</xdr:rowOff>
    </xdr:from>
    <xdr:to>
      <xdr:col>2</xdr:col>
      <xdr:colOff>8965</xdr:colOff>
      <xdr:row>4</xdr:row>
      <xdr:rowOff>0</xdr:rowOff>
    </xdr:to>
    <xdr:sp macro="" textlink="">
      <xdr:nvSpPr>
        <xdr:cNvPr id="54" name="Line 1095"/>
        <xdr:cNvSpPr>
          <a:spLocks noChangeShapeType="1"/>
        </xdr:cNvSpPr>
      </xdr:nvSpPr>
      <xdr:spPr bwMode="auto">
        <a:xfrm>
          <a:off x="944095" y="1676400"/>
          <a:ext cx="2741520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</xdr:col>
      <xdr:colOff>0</xdr:colOff>
      <xdr:row>2</xdr:row>
      <xdr:rowOff>0</xdr:rowOff>
    </xdr:from>
    <xdr:to>
      <xdr:col>8</xdr:col>
      <xdr:colOff>6569</xdr:colOff>
      <xdr:row>2</xdr:row>
      <xdr:rowOff>0</xdr:rowOff>
    </xdr:to>
    <xdr:sp macro="" textlink="">
      <xdr:nvSpPr>
        <xdr:cNvPr id="55" name="Line 1095"/>
        <xdr:cNvSpPr>
          <a:spLocks noChangeShapeType="1"/>
        </xdr:cNvSpPr>
      </xdr:nvSpPr>
      <xdr:spPr bwMode="auto">
        <a:xfrm>
          <a:off x="6534150" y="971550"/>
          <a:ext cx="1768694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</xdr:col>
      <xdr:colOff>0</xdr:colOff>
      <xdr:row>3</xdr:row>
      <xdr:rowOff>0</xdr:rowOff>
    </xdr:from>
    <xdr:to>
      <xdr:col>8</xdr:col>
      <xdr:colOff>6569</xdr:colOff>
      <xdr:row>3</xdr:row>
      <xdr:rowOff>0</xdr:rowOff>
    </xdr:to>
    <xdr:sp macro="" textlink="">
      <xdr:nvSpPr>
        <xdr:cNvPr id="56" name="Line 1095"/>
        <xdr:cNvSpPr>
          <a:spLocks noChangeShapeType="1"/>
        </xdr:cNvSpPr>
      </xdr:nvSpPr>
      <xdr:spPr bwMode="auto">
        <a:xfrm>
          <a:off x="6534150" y="1323975"/>
          <a:ext cx="1768694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8</xdr:col>
      <xdr:colOff>6569</xdr:colOff>
      <xdr:row>4</xdr:row>
      <xdr:rowOff>0</xdr:rowOff>
    </xdr:to>
    <xdr:sp macro="" textlink="">
      <xdr:nvSpPr>
        <xdr:cNvPr id="57" name="Line 1095"/>
        <xdr:cNvSpPr>
          <a:spLocks noChangeShapeType="1"/>
        </xdr:cNvSpPr>
      </xdr:nvSpPr>
      <xdr:spPr bwMode="auto">
        <a:xfrm>
          <a:off x="6534150" y="1676400"/>
          <a:ext cx="1768694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952500</xdr:colOff>
      <xdr:row>2</xdr:row>
      <xdr:rowOff>0</xdr:rowOff>
    </xdr:from>
    <xdr:to>
      <xdr:col>2</xdr:col>
      <xdr:colOff>8965</xdr:colOff>
      <xdr:row>2</xdr:row>
      <xdr:rowOff>0</xdr:rowOff>
    </xdr:to>
    <xdr:sp macro="" textlink="">
      <xdr:nvSpPr>
        <xdr:cNvPr id="58" name="Line 1095"/>
        <xdr:cNvSpPr>
          <a:spLocks noChangeShapeType="1"/>
        </xdr:cNvSpPr>
      </xdr:nvSpPr>
      <xdr:spPr bwMode="auto">
        <a:xfrm>
          <a:off x="952500" y="971550"/>
          <a:ext cx="326651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2</xdr:col>
      <xdr:colOff>8965</xdr:colOff>
      <xdr:row>3</xdr:row>
      <xdr:rowOff>0</xdr:rowOff>
    </xdr:to>
    <xdr:sp macro="" textlink="">
      <xdr:nvSpPr>
        <xdr:cNvPr id="59" name="Line 1095"/>
        <xdr:cNvSpPr>
          <a:spLocks noChangeShapeType="1"/>
        </xdr:cNvSpPr>
      </xdr:nvSpPr>
      <xdr:spPr bwMode="auto">
        <a:xfrm>
          <a:off x="971550" y="1323975"/>
          <a:ext cx="324746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2</xdr:col>
      <xdr:colOff>8965</xdr:colOff>
      <xdr:row>4</xdr:row>
      <xdr:rowOff>0</xdr:rowOff>
    </xdr:to>
    <xdr:sp macro="" textlink="">
      <xdr:nvSpPr>
        <xdr:cNvPr id="60" name="Line 1095"/>
        <xdr:cNvSpPr>
          <a:spLocks noChangeShapeType="1"/>
        </xdr:cNvSpPr>
      </xdr:nvSpPr>
      <xdr:spPr bwMode="auto">
        <a:xfrm>
          <a:off x="971550" y="1676400"/>
          <a:ext cx="3247465" cy="0"/>
        </a:xfrm>
        <a:prstGeom prst="line">
          <a:avLst/>
        </a:prstGeom>
        <a:noFill/>
        <a:ln w="127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_outsource_jobs_ord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">
          <cell r="A1" t="str">
            <v>เลขที่</v>
          </cell>
          <cell r="B1" t="str">
            <v>ใบ</v>
          </cell>
          <cell r="C1" t="str">
            <v>วันที่</v>
          </cell>
          <cell r="D1" t="str">
            <v>ประเภทงาน</v>
          </cell>
          <cell r="E1" t="str">
            <v>ช่าง</v>
          </cell>
          <cell r="F1" t="str">
            <v>ลำดับ</v>
          </cell>
          <cell r="G1" t="str">
            <v>โครงการ</v>
          </cell>
          <cell r="H1" t="str">
            <v>พื้นที่ทำงาน</v>
          </cell>
          <cell r="I1" t="str">
            <v>มูลค่างานรวม</v>
          </cell>
          <cell r="J1" t="str">
            <v>เอกสารแนบ</v>
          </cell>
          <cell r="K1" t="str">
            <v>รายการ</v>
          </cell>
          <cell r="L1" t="str">
            <v>ลำดับที่ใน B.O.Q.</v>
          </cell>
          <cell r="M1" t="str">
            <v>จำนวน</v>
          </cell>
          <cell r="N1" t="str">
            <v>หน่วย</v>
          </cell>
          <cell r="O1" t="str">
            <v>ราคาต่อหน่วย</v>
          </cell>
          <cell r="P1" t="str">
            <v xml:space="preserve">    จำนวนเงิน       ( บาท )</v>
          </cell>
          <cell r="Q1" t="str">
            <v>เวลาบันทึก</v>
          </cell>
          <cell r="R1" t="str">
            <v>หมายเหตุ</v>
          </cell>
        </row>
        <row r="2">
          <cell r="A2" t="str">
            <v>SAN-009</v>
          </cell>
          <cell r="B2" t="str">
            <v>1/1</v>
          </cell>
          <cell r="C2">
            <v>41796</v>
          </cell>
          <cell r="D2" t="str">
            <v>ติดตั้งเฟอร์นิเจอร์</v>
          </cell>
          <cell r="E2" t="str">
            <v>ป้าตุ๊ก</v>
          </cell>
          <cell r="F2">
            <v>1</v>
          </cell>
          <cell r="G2" t="str">
            <v>AAA1</v>
          </cell>
          <cell r="H2">
            <v>0</v>
          </cell>
          <cell r="I2">
            <v>0</v>
          </cell>
          <cell r="J2">
            <v>0</v>
          </cell>
          <cell r="V2" t="str">
            <v>SAN-009-1</v>
          </cell>
          <cell r="W2" t="str">
            <v>ติดตั้งเฟอร์นิเจอร์ชั้น 6</v>
          </cell>
          <cell r="X2" t="str">
            <v>N.A.</v>
          </cell>
          <cell r="Y2">
            <v>19</v>
          </cell>
          <cell r="Z2" t="str">
            <v>ห้อง</v>
          </cell>
          <cell r="AA2">
            <v>1350</v>
          </cell>
          <cell r="AB2">
            <v>25650</v>
          </cell>
        </row>
        <row r="3">
          <cell r="A3" t="str">
            <v>SAN-010</v>
          </cell>
          <cell r="B3" t="str">
            <v>1/1</v>
          </cell>
          <cell r="C3">
            <v>41796</v>
          </cell>
          <cell r="D3" t="str">
            <v>งานสี</v>
          </cell>
          <cell r="E3" t="str">
            <v>สมพร</v>
          </cell>
          <cell r="F3">
            <v>1</v>
          </cell>
          <cell r="G3" t="str">
            <v>AAA1</v>
          </cell>
          <cell r="H3">
            <v>0</v>
          </cell>
          <cell r="I3">
            <v>0</v>
          </cell>
          <cell r="J3">
            <v>0</v>
          </cell>
          <cell r="V3" t="str">
            <v>SAN-010-1</v>
          </cell>
          <cell r="W3" t="str">
            <v>ทำสีเฟอร์นิเจอร์ชั้น 6</v>
          </cell>
          <cell r="X3" t="str">
            <v>N.A.</v>
          </cell>
          <cell r="Y3">
            <v>19</v>
          </cell>
          <cell r="Z3" t="str">
            <v>ห้อง</v>
          </cell>
          <cell r="AA3">
            <v>400</v>
          </cell>
          <cell r="AB3">
            <v>7600</v>
          </cell>
        </row>
        <row r="4">
          <cell r="A4" t="str">
            <v>UDR-B-008</v>
          </cell>
          <cell r="B4" t="str">
            <v>1/1</v>
          </cell>
          <cell r="C4">
            <v>41796</v>
          </cell>
          <cell r="D4" t="str">
            <v>ค่าขนของ</v>
          </cell>
          <cell r="E4" t="str">
            <v>วิศิษฏ์  สระแก้ว</v>
          </cell>
          <cell r="F4">
            <v>1</v>
          </cell>
          <cell r="G4" t="str">
            <v>AAA2</v>
          </cell>
          <cell r="H4">
            <v>0</v>
          </cell>
          <cell r="I4">
            <v>0</v>
          </cell>
          <cell r="J4">
            <v>0</v>
          </cell>
          <cell r="V4" t="str">
            <v>UDR-B-008-1</v>
          </cell>
          <cell r="W4" t="str">
            <v>ค่าแรงขนวัสดุ</v>
          </cell>
          <cell r="X4">
            <v>0</v>
          </cell>
          <cell r="Y4">
            <v>1</v>
          </cell>
          <cell r="Z4" t="str">
            <v>เหมา</v>
          </cell>
          <cell r="AA4">
            <v>6185.56</v>
          </cell>
          <cell r="AB4">
            <v>6185.56</v>
          </cell>
        </row>
        <row r="5">
          <cell r="A5" t="str">
            <v>UDR-B-009</v>
          </cell>
          <cell r="B5" t="str">
            <v>1/1</v>
          </cell>
          <cell r="C5">
            <v>41796</v>
          </cell>
          <cell r="D5" t="str">
            <v>ค่าขนของ</v>
          </cell>
          <cell r="E5" t="str">
            <v>อำพล  ศรีโสมา</v>
          </cell>
          <cell r="F5">
            <v>1</v>
          </cell>
          <cell r="G5" t="str">
            <v>AAA2</v>
          </cell>
          <cell r="H5">
            <v>0</v>
          </cell>
          <cell r="I5">
            <v>0</v>
          </cell>
          <cell r="J5">
            <v>0</v>
          </cell>
          <cell r="V5" t="str">
            <v>UDR-B-009-1</v>
          </cell>
          <cell r="W5" t="str">
            <v>ค่าแรงขนวัสดุ</v>
          </cell>
          <cell r="X5">
            <v>0</v>
          </cell>
          <cell r="Y5">
            <v>1</v>
          </cell>
          <cell r="Z5" t="str">
            <v>เหมา</v>
          </cell>
          <cell r="AA5">
            <v>3711.34</v>
          </cell>
          <cell r="AB5">
            <v>3711.34</v>
          </cell>
        </row>
        <row r="6">
          <cell r="A6" t="str">
            <v>UDR-B-010</v>
          </cell>
          <cell r="B6" t="str">
            <v>1/1</v>
          </cell>
          <cell r="C6">
            <v>41799</v>
          </cell>
          <cell r="D6" t="str">
            <v>เหล็ก</v>
          </cell>
          <cell r="E6" t="str">
            <v>สมศักดิ์  สีเขียว</v>
          </cell>
          <cell r="F6">
            <v>1</v>
          </cell>
          <cell r="G6" t="str">
            <v>AAA2</v>
          </cell>
          <cell r="H6">
            <v>0</v>
          </cell>
          <cell r="I6">
            <v>0</v>
          </cell>
          <cell r="J6">
            <v>0</v>
          </cell>
          <cell r="V6" t="str">
            <v>UDR-B-010-1</v>
          </cell>
          <cell r="W6" t="str">
            <v>งานแก้ไข Support ฝ้าห้องอาหารวีไอพีเพื่อติดตั้งหัวจ่ายแอร์</v>
          </cell>
          <cell r="X6" t="str">
            <v>N.A.</v>
          </cell>
          <cell r="Y6">
            <v>2</v>
          </cell>
          <cell r="Z6" t="str">
            <v>ชุด</v>
          </cell>
          <cell r="AA6">
            <v>1500</v>
          </cell>
          <cell r="AB6">
            <v>3000</v>
          </cell>
        </row>
        <row r="7">
          <cell r="A7" t="str">
            <v>UDR-B-011</v>
          </cell>
          <cell r="B7" t="str">
            <v>1/1</v>
          </cell>
          <cell r="C7">
            <v>41799</v>
          </cell>
          <cell r="D7" t="str">
            <v>ติดแผ่นสมาร์บอร์ด</v>
          </cell>
          <cell r="E7" t="str">
            <v>สมศักดิ์  สีเขียว</v>
          </cell>
          <cell r="F7">
            <v>1</v>
          </cell>
          <cell r="G7" t="str">
            <v>AAA2</v>
          </cell>
          <cell r="H7">
            <v>0</v>
          </cell>
          <cell r="I7">
            <v>0</v>
          </cell>
          <cell r="J7">
            <v>0</v>
          </cell>
          <cell r="V7" t="str">
            <v>UDR-B-011-1</v>
          </cell>
          <cell r="W7" t="str">
            <v>ชั้น 2 อาคารสำนักงาน</v>
          </cell>
          <cell r="X7" t="str">
            <v>N.A.</v>
          </cell>
          <cell r="Y7">
            <v>28</v>
          </cell>
          <cell r="Z7" t="str">
            <v>ตร.ม.</v>
          </cell>
          <cell r="AA7">
            <v>250</v>
          </cell>
          <cell r="AB7">
            <v>7000</v>
          </cell>
        </row>
        <row r="8">
          <cell r="A8" t="str">
            <v>UDR-B-011</v>
          </cell>
          <cell r="B8" t="str">
            <v>1/1</v>
          </cell>
          <cell r="C8">
            <v>41799</v>
          </cell>
          <cell r="D8" t="str">
            <v>ติดแผ่นสมาร์บอร์ด</v>
          </cell>
          <cell r="E8" t="str">
            <v>สมศักดิ์  สีเขียว</v>
          </cell>
          <cell r="F8">
            <v>2</v>
          </cell>
          <cell r="G8" t="str">
            <v>AAA2</v>
          </cell>
          <cell r="H8">
            <v>0</v>
          </cell>
          <cell r="I8">
            <v>0</v>
          </cell>
          <cell r="J8">
            <v>0</v>
          </cell>
          <cell r="V8" t="str">
            <v>UDR-B-011-2</v>
          </cell>
          <cell r="W8" t="str">
            <v>ชั้น 10 อาคารสำนักงาน</v>
          </cell>
          <cell r="X8" t="str">
            <v>N.A.</v>
          </cell>
          <cell r="Y8">
            <v>49</v>
          </cell>
          <cell r="Z8" t="str">
            <v>ตร.ม.</v>
          </cell>
          <cell r="AA8">
            <v>250</v>
          </cell>
          <cell r="AB8">
            <v>12250</v>
          </cell>
        </row>
        <row r="9">
          <cell r="A9" t="str">
            <v>UDR-B-011</v>
          </cell>
          <cell r="B9" t="str">
            <v>1/1</v>
          </cell>
          <cell r="C9">
            <v>41799</v>
          </cell>
          <cell r="D9" t="str">
            <v>ติดแผ่นสมาร์บอร์ด</v>
          </cell>
          <cell r="E9" t="str">
            <v>สมศักดิ์  สีเขียว</v>
          </cell>
          <cell r="F9">
            <v>3</v>
          </cell>
          <cell r="G9" t="str">
            <v>AAA2</v>
          </cell>
          <cell r="H9">
            <v>0</v>
          </cell>
          <cell r="I9">
            <v>0</v>
          </cell>
          <cell r="J9">
            <v>0</v>
          </cell>
          <cell r="V9" t="str">
            <v>UDR-B-011-3</v>
          </cell>
          <cell r="W9" t="str">
            <v>ชั้น 11 อาคารสำนักงาน</v>
          </cell>
          <cell r="X9" t="str">
            <v>N.A.</v>
          </cell>
          <cell r="Y9">
            <v>58</v>
          </cell>
          <cell r="Z9" t="str">
            <v>ตร.ม.</v>
          </cell>
          <cell r="AA9">
            <v>250</v>
          </cell>
          <cell r="AB9">
            <v>14500</v>
          </cell>
        </row>
        <row r="10">
          <cell r="A10" t="str">
            <v>DF-ธกส.-002</v>
          </cell>
          <cell r="B10" t="str">
            <v>1/1</v>
          </cell>
          <cell r="C10">
            <v>41801</v>
          </cell>
          <cell r="D10" t="str">
            <v>กระเบื้อง</v>
          </cell>
          <cell r="E10" t="str">
            <v>วินิจ  โสภิตานนท์รัตน์</v>
          </cell>
          <cell r="F10">
            <v>1</v>
          </cell>
          <cell r="G10" t="str">
            <v>AAA3</v>
          </cell>
          <cell r="H10">
            <v>0</v>
          </cell>
          <cell r="I10">
            <v>0</v>
          </cell>
          <cell r="J10">
            <v>0</v>
          </cell>
          <cell r="V10" t="str">
            <v>DF-ธกส.-002-1</v>
          </cell>
          <cell r="W10" t="str">
            <v xml:space="preserve">แก้ไขกระเบื้องห้องน้ำชั้น 22 </v>
          </cell>
          <cell r="X10">
            <v>0</v>
          </cell>
          <cell r="Y10">
            <v>2</v>
          </cell>
          <cell r="Z10" t="str">
            <v>ห้อง</v>
          </cell>
          <cell r="AA10">
            <v>2000</v>
          </cell>
          <cell r="AB10">
            <v>4000</v>
          </cell>
        </row>
        <row r="11">
          <cell r="A11" t="str">
            <v>ANO-068</v>
          </cell>
          <cell r="B11" t="str">
            <v>1/1</v>
          </cell>
          <cell r="C11">
            <v>41801</v>
          </cell>
          <cell r="D11" t="str">
            <v>งานไม้</v>
          </cell>
          <cell r="E11" t="str">
            <v>ตี๋</v>
          </cell>
          <cell r="F11">
            <v>1</v>
          </cell>
          <cell r="G11" t="str">
            <v>AAA4</v>
          </cell>
          <cell r="H11">
            <v>0</v>
          </cell>
          <cell r="I11">
            <v>0</v>
          </cell>
          <cell r="J11">
            <v>0</v>
          </cell>
          <cell r="V11" t="str">
            <v>ANO-068-1</v>
          </cell>
          <cell r="W11" t="str">
            <v>งานจัดทำผนังโครงไม้อัดผนังชั่วคราวชั้น 1</v>
          </cell>
          <cell r="X11" t="str">
            <v>N.A.</v>
          </cell>
          <cell r="Y11">
            <v>133.84</v>
          </cell>
          <cell r="Z11" t="str">
            <v>ตร.ม.</v>
          </cell>
          <cell r="AA11">
            <v>100</v>
          </cell>
          <cell r="AB11">
            <v>13384</v>
          </cell>
        </row>
        <row r="12">
          <cell r="A12" t="str">
            <v>ANO-068</v>
          </cell>
          <cell r="B12" t="str">
            <v>1/1</v>
          </cell>
          <cell r="C12">
            <v>41801</v>
          </cell>
          <cell r="D12" t="str">
            <v>งานไม้</v>
          </cell>
          <cell r="E12" t="str">
            <v>ตี๋</v>
          </cell>
          <cell r="F12">
            <v>2</v>
          </cell>
          <cell r="G12" t="str">
            <v>AAA4</v>
          </cell>
          <cell r="H12">
            <v>0</v>
          </cell>
          <cell r="I12">
            <v>0</v>
          </cell>
          <cell r="J12">
            <v>0</v>
          </cell>
          <cell r="V12" t="str">
            <v>ANO-068-2</v>
          </cell>
          <cell r="W12" t="str">
            <v>จัดทำโครงฝ้าไม้ชั้น 3</v>
          </cell>
          <cell r="X12" t="str">
            <v>N.A.</v>
          </cell>
          <cell r="Y12">
            <v>37.200000000000003</v>
          </cell>
          <cell r="Z12" t="str">
            <v>เมตร</v>
          </cell>
          <cell r="AA12">
            <v>500</v>
          </cell>
          <cell r="AB12">
            <v>18600</v>
          </cell>
        </row>
        <row r="13">
          <cell r="A13" t="str">
            <v>ANO-068</v>
          </cell>
          <cell r="B13" t="str">
            <v>1/1</v>
          </cell>
          <cell r="C13">
            <v>41801</v>
          </cell>
          <cell r="D13" t="str">
            <v>งานไม้</v>
          </cell>
          <cell r="E13" t="str">
            <v>ตี๋</v>
          </cell>
          <cell r="F13">
            <v>3</v>
          </cell>
          <cell r="G13" t="str">
            <v>AAA4</v>
          </cell>
          <cell r="H13">
            <v>0</v>
          </cell>
          <cell r="I13">
            <v>0</v>
          </cell>
          <cell r="J13">
            <v>0</v>
          </cell>
          <cell r="V13" t="str">
            <v>ANO-068-3</v>
          </cell>
          <cell r="W13" t="str">
            <v>จัดทำหลีบซ่อนไฟฝ้าโค้งชั้น 3</v>
          </cell>
          <cell r="X13" t="str">
            <v>N.A.</v>
          </cell>
          <cell r="Y13">
            <v>37.200000000000003</v>
          </cell>
          <cell r="Z13" t="str">
            <v>เมตร</v>
          </cell>
          <cell r="AA13">
            <v>250</v>
          </cell>
          <cell r="AB13">
            <v>9300</v>
          </cell>
        </row>
        <row r="14">
          <cell r="A14" t="str">
            <v>ANO-068</v>
          </cell>
          <cell r="B14" t="str">
            <v>1/1</v>
          </cell>
          <cell r="C14">
            <v>41801</v>
          </cell>
          <cell r="D14" t="str">
            <v>งานไม้</v>
          </cell>
          <cell r="E14" t="str">
            <v>ตี๋</v>
          </cell>
          <cell r="F14">
            <v>4</v>
          </cell>
          <cell r="G14" t="str">
            <v>AAA4</v>
          </cell>
          <cell r="H14">
            <v>0</v>
          </cell>
          <cell r="I14">
            <v>0</v>
          </cell>
          <cell r="J14">
            <v>0</v>
          </cell>
          <cell r="V14" t="str">
            <v>ANO-068-4</v>
          </cell>
          <cell r="W14" t="str">
            <v>จัดทำโครงฝ้าไม้บริเวณ  lobby</v>
          </cell>
          <cell r="X14" t="str">
            <v>N.A.</v>
          </cell>
          <cell r="Y14">
            <v>42</v>
          </cell>
          <cell r="Z14" t="str">
            <v>เมตร</v>
          </cell>
          <cell r="AA14">
            <v>500</v>
          </cell>
          <cell r="AB14">
            <v>21000</v>
          </cell>
        </row>
        <row r="15">
          <cell r="A15" t="str">
            <v>ANO-068</v>
          </cell>
          <cell r="B15" t="str">
            <v>1/1</v>
          </cell>
          <cell r="C15">
            <v>41801</v>
          </cell>
          <cell r="D15" t="str">
            <v>งานไม้</v>
          </cell>
          <cell r="E15" t="str">
            <v>ตี๋</v>
          </cell>
          <cell r="F15">
            <v>5</v>
          </cell>
          <cell r="G15" t="str">
            <v>AAA4</v>
          </cell>
          <cell r="H15">
            <v>0</v>
          </cell>
          <cell r="I15">
            <v>0</v>
          </cell>
          <cell r="J15">
            <v>0</v>
          </cell>
          <cell r="V15" t="str">
            <v>ANO-068-5</v>
          </cell>
          <cell r="W15" t="str">
            <v>จัดทำหลีบซ่อนไฟโครงฝ้าไม้บริเวณ  lobby</v>
          </cell>
          <cell r="X15" t="str">
            <v>N.A.</v>
          </cell>
          <cell r="Y15">
            <v>42</v>
          </cell>
          <cell r="Z15" t="str">
            <v>เมตร</v>
          </cell>
          <cell r="AA15">
            <v>250</v>
          </cell>
          <cell r="AB15">
            <v>10500</v>
          </cell>
        </row>
        <row r="16">
          <cell r="A16" t="str">
            <v>ANO-068</v>
          </cell>
          <cell r="B16" t="str">
            <v>1/1</v>
          </cell>
          <cell r="C16">
            <v>41801</v>
          </cell>
          <cell r="D16" t="str">
            <v>งานไม้</v>
          </cell>
          <cell r="E16" t="str">
            <v>ตี๋</v>
          </cell>
          <cell r="F16">
            <v>6</v>
          </cell>
          <cell r="G16" t="str">
            <v>AAA4</v>
          </cell>
          <cell r="H16">
            <v>0</v>
          </cell>
          <cell r="I16">
            <v>0</v>
          </cell>
          <cell r="J16">
            <v>0</v>
          </cell>
          <cell r="V16" t="str">
            <v>ANO-068-6</v>
          </cell>
          <cell r="W16" t="str">
            <v>งานติดคิ้วไม้รอบฝ้าเล่นระดับบริเวณ lobby</v>
          </cell>
          <cell r="X16" t="str">
            <v>N.A.</v>
          </cell>
          <cell r="Y16">
            <v>39.6</v>
          </cell>
          <cell r="Z16" t="str">
            <v>เมตร</v>
          </cell>
          <cell r="AA16">
            <v>100</v>
          </cell>
          <cell r="AB16">
            <v>3960</v>
          </cell>
        </row>
        <row r="17">
          <cell r="A17" t="str">
            <v>ANO-068</v>
          </cell>
          <cell r="B17" t="str">
            <v>1/1</v>
          </cell>
          <cell r="C17">
            <v>41801</v>
          </cell>
          <cell r="D17" t="str">
            <v>งานไม้</v>
          </cell>
          <cell r="E17" t="str">
            <v>ตี๋</v>
          </cell>
          <cell r="F17">
            <v>7</v>
          </cell>
          <cell r="G17" t="str">
            <v>AAA4</v>
          </cell>
          <cell r="H17">
            <v>0</v>
          </cell>
          <cell r="V17" t="str">
            <v>ANO-068-7</v>
          </cell>
          <cell r="W17" t="str">
            <v>ทำโครงไม้ซุ้มข้างเสา 2 ด้าน</v>
          </cell>
          <cell r="X17" t="str">
            <v>N.A.</v>
          </cell>
          <cell r="Y17">
            <v>17.600000000000001</v>
          </cell>
          <cell r="Z17" t="str">
            <v>ตร.ม.</v>
          </cell>
          <cell r="AA17">
            <v>350</v>
          </cell>
          <cell r="AB17">
            <v>6160.0000000000009</v>
          </cell>
        </row>
        <row r="18">
          <cell r="A18" t="str">
            <v>ANO-068</v>
          </cell>
          <cell r="B18" t="str">
            <v>1/1</v>
          </cell>
          <cell r="C18">
            <v>41801</v>
          </cell>
          <cell r="D18" t="str">
            <v>งานไม้</v>
          </cell>
          <cell r="E18" t="str">
            <v>ตี๋</v>
          </cell>
          <cell r="F18">
            <v>8</v>
          </cell>
          <cell r="G18" t="str">
            <v>AAA4</v>
          </cell>
          <cell r="H18">
            <v>0</v>
          </cell>
          <cell r="V18" t="str">
            <v>ANO-068-8</v>
          </cell>
          <cell r="W18" t="str">
            <v>งานกั้นผนังชั่วคราวร้านขนมปัง</v>
          </cell>
          <cell r="X18" t="str">
            <v>N.A.</v>
          </cell>
          <cell r="Y18">
            <v>76.12</v>
          </cell>
          <cell r="Z18" t="str">
            <v>ตร.ม.</v>
          </cell>
          <cell r="AA18">
            <v>100</v>
          </cell>
          <cell r="AB18">
            <v>7612</v>
          </cell>
        </row>
        <row r="19">
          <cell r="A19" t="str">
            <v>ANO-068</v>
          </cell>
          <cell r="B19" t="str">
            <v>1/1</v>
          </cell>
          <cell r="C19">
            <v>41801</v>
          </cell>
          <cell r="D19" t="str">
            <v>งานไม้</v>
          </cell>
          <cell r="E19" t="str">
            <v>ตี๋</v>
          </cell>
          <cell r="F19">
            <v>9</v>
          </cell>
          <cell r="G19" t="str">
            <v>AAA4</v>
          </cell>
          <cell r="H19">
            <v>0</v>
          </cell>
          <cell r="V19" t="str">
            <v>ANO-068-9</v>
          </cell>
          <cell r="W19" t="str">
            <v>งานทำแบคกิ้งเสาเพื่อหุ้มสแตนเลสเสาชั้น 1</v>
          </cell>
          <cell r="X19" t="str">
            <v>N.A.</v>
          </cell>
          <cell r="Y19">
            <v>64</v>
          </cell>
          <cell r="Z19" t="str">
            <v>เมตร</v>
          </cell>
          <cell r="AA19">
            <v>100</v>
          </cell>
          <cell r="AB19">
            <v>6400</v>
          </cell>
        </row>
        <row r="20">
          <cell r="A20" t="str">
            <v>ANO-068</v>
          </cell>
          <cell r="B20" t="str">
            <v>1/1</v>
          </cell>
          <cell r="C20">
            <v>41801</v>
          </cell>
          <cell r="D20" t="str">
            <v>งานไม้</v>
          </cell>
          <cell r="E20" t="str">
            <v>ตี๋</v>
          </cell>
          <cell r="F20">
            <v>10</v>
          </cell>
          <cell r="G20" t="str">
            <v>AAA4</v>
          </cell>
          <cell r="H20">
            <v>0</v>
          </cell>
          <cell r="V20" t="str">
            <v>ANO-068-10</v>
          </cell>
          <cell r="W20" t="str">
            <v>งานทำเคาร์เตอร์ไม้ขนาด 0.80*5.30</v>
          </cell>
          <cell r="X20" t="str">
            <v>N.A.</v>
          </cell>
          <cell r="Y20">
            <v>5.3</v>
          </cell>
          <cell r="Z20" t="str">
            <v>เมตร</v>
          </cell>
          <cell r="AA20">
            <v>3500</v>
          </cell>
          <cell r="AB20">
            <v>18550</v>
          </cell>
        </row>
        <row r="21">
          <cell r="A21" t="str">
            <v>ANO-068</v>
          </cell>
          <cell r="B21" t="str">
            <v>1/1</v>
          </cell>
          <cell r="C21">
            <v>41801</v>
          </cell>
          <cell r="D21" t="str">
            <v>งานไม้</v>
          </cell>
          <cell r="E21" t="str">
            <v>ตี๋</v>
          </cell>
          <cell r="F21">
            <v>11</v>
          </cell>
          <cell r="G21" t="str">
            <v>AAA4</v>
          </cell>
          <cell r="H21">
            <v>0</v>
          </cell>
          <cell r="V21" t="str">
            <v>ANO-068-11</v>
          </cell>
          <cell r="W21" t="str">
            <v>งานกั้นผนังชั่วคราวแนวกำแพงชั้น 2</v>
          </cell>
          <cell r="X21" t="str">
            <v>N.A.</v>
          </cell>
          <cell r="Y21">
            <v>73.989999999999995</v>
          </cell>
          <cell r="Z21" t="str">
            <v>ตร.ม.</v>
          </cell>
          <cell r="AA21">
            <v>100</v>
          </cell>
          <cell r="AB21">
            <v>7398.9999999999991</v>
          </cell>
        </row>
        <row r="22">
          <cell r="A22" t="str">
            <v>ANO-068</v>
          </cell>
          <cell r="B22" t="str">
            <v>1/1</v>
          </cell>
          <cell r="C22">
            <v>41801</v>
          </cell>
          <cell r="D22" t="str">
            <v>งานไม้</v>
          </cell>
          <cell r="E22" t="str">
            <v>ตี๋</v>
          </cell>
          <cell r="F22">
            <v>12</v>
          </cell>
          <cell r="G22" t="str">
            <v>AAA4</v>
          </cell>
          <cell r="H22">
            <v>0</v>
          </cell>
          <cell r="V22" t="str">
            <v>ANO-068-12</v>
          </cell>
          <cell r="W22" t="str">
            <v>งานทำแบคกิ้งเสาเพื่อหุ้มสแตนเลสเสาชั้น 2</v>
          </cell>
          <cell r="X22" t="str">
            <v>N.A.</v>
          </cell>
          <cell r="Y22">
            <v>99.92</v>
          </cell>
          <cell r="Z22" t="str">
            <v>เมตร</v>
          </cell>
          <cell r="AA22">
            <v>100</v>
          </cell>
          <cell r="AB22">
            <v>9992</v>
          </cell>
        </row>
        <row r="23">
          <cell r="A23" t="str">
            <v>ANO-068</v>
          </cell>
          <cell r="B23" t="str">
            <v>1/1</v>
          </cell>
          <cell r="C23">
            <v>41801</v>
          </cell>
          <cell r="D23" t="str">
            <v>งานไม้</v>
          </cell>
          <cell r="E23" t="str">
            <v>ตี๋</v>
          </cell>
          <cell r="F23">
            <v>13</v>
          </cell>
          <cell r="G23" t="str">
            <v>AAA4</v>
          </cell>
          <cell r="H23">
            <v>0</v>
          </cell>
          <cell r="V23" t="str">
            <v>ANO-068-13</v>
          </cell>
          <cell r="W23" t="str">
            <v>งานติดคิ้วไม้รอบฝ้าเล่นระดับบริเวณฝ้าโค้งชั้น 2</v>
          </cell>
          <cell r="X23" t="str">
            <v>N.A.</v>
          </cell>
          <cell r="Y23">
            <v>122.4</v>
          </cell>
          <cell r="Z23" t="str">
            <v>เมตร</v>
          </cell>
          <cell r="AA23">
            <v>100</v>
          </cell>
          <cell r="AB23">
            <v>12240</v>
          </cell>
        </row>
        <row r="24">
          <cell r="A24" t="str">
            <v>ANO-069</v>
          </cell>
          <cell r="B24" t="str">
            <v>1/1</v>
          </cell>
          <cell r="C24">
            <v>41801</v>
          </cell>
          <cell r="D24" t="str">
            <v>งานสี</v>
          </cell>
          <cell r="E24" t="str">
            <v>สมพร</v>
          </cell>
          <cell r="F24">
            <v>1</v>
          </cell>
          <cell r="G24" t="str">
            <v>AAA4</v>
          </cell>
          <cell r="H24">
            <v>0</v>
          </cell>
          <cell r="I24">
            <v>0</v>
          </cell>
          <cell r="J24">
            <v>0</v>
          </cell>
          <cell r="V24" t="str">
            <v>ANO-069-1</v>
          </cell>
          <cell r="W24" t="str">
            <v>งานทาสีผนังด้านหน้า lobby</v>
          </cell>
          <cell r="X24" t="str">
            <v>N.A.</v>
          </cell>
          <cell r="Y24">
            <v>88</v>
          </cell>
          <cell r="Z24" t="str">
            <v>ตร.ม.</v>
          </cell>
          <cell r="AA24">
            <v>25</v>
          </cell>
          <cell r="AB24">
            <v>2200</v>
          </cell>
        </row>
        <row r="25">
          <cell r="A25" t="str">
            <v>ANO-069</v>
          </cell>
          <cell r="B25" t="str">
            <v>1/1</v>
          </cell>
          <cell r="C25">
            <v>41801</v>
          </cell>
          <cell r="D25" t="str">
            <v>งานสี</v>
          </cell>
          <cell r="E25" t="str">
            <v>สมพร</v>
          </cell>
          <cell r="F25">
            <v>2</v>
          </cell>
          <cell r="G25" t="str">
            <v>AAA4</v>
          </cell>
          <cell r="H25">
            <v>0</v>
          </cell>
          <cell r="I25">
            <v>0</v>
          </cell>
          <cell r="J25">
            <v>0</v>
          </cell>
          <cell r="V25" t="str">
            <v>ANO-069-2</v>
          </cell>
          <cell r="W25" t="str">
            <v>ทาสีฝ้าออฟฟิตห้อง 1</v>
          </cell>
          <cell r="X25" t="str">
            <v>N.A.</v>
          </cell>
          <cell r="Y25">
            <v>19.2</v>
          </cell>
          <cell r="Z25" t="str">
            <v>ตร.ม.</v>
          </cell>
          <cell r="AA25">
            <v>25</v>
          </cell>
          <cell r="AB25">
            <v>480</v>
          </cell>
        </row>
        <row r="26">
          <cell r="A26" t="str">
            <v>ANO-069</v>
          </cell>
          <cell r="B26" t="str">
            <v>1/1</v>
          </cell>
          <cell r="C26">
            <v>41801</v>
          </cell>
          <cell r="D26" t="str">
            <v>งานสี</v>
          </cell>
          <cell r="E26" t="str">
            <v>สมพร</v>
          </cell>
          <cell r="F26">
            <v>3</v>
          </cell>
          <cell r="G26" t="str">
            <v>AAA4</v>
          </cell>
          <cell r="H26">
            <v>0</v>
          </cell>
          <cell r="I26">
            <v>0</v>
          </cell>
          <cell r="J26">
            <v>0</v>
          </cell>
          <cell r="V26" t="str">
            <v>ANO-069-3</v>
          </cell>
          <cell r="W26" t="str">
            <v>ทาสีผนังออฟฟิตห้อง 1</v>
          </cell>
          <cell r="X26" t="str">
            <v>N.A.</v>
          </cell>
          <cell r="Y26">
            <v>39.9</v>
          </cell>
          <cell r="Z26" t="str">
            <v>ตร.ม.</v>
          </cell>
          <cell r="AA26">
            <v>25</v>
          </cell>
          <cell r="AB26">
            <v>997.5</v>
          </cell>
        </row>
        <row r="27">
          <cell r="A27" t="str">
            <v>ANO-069</v>
          </cell>
          <cell r="B27" t="str">
            <v>1/1</v>
          </cell>
          <cell r="C27">
            <v>41801</v>
          </cell>
          <cell r="D27" t="str">
            <v>งานสี</v>
          </cell>
          <cell r="E27" t="str">
            <v>สมพร</v>
          </cell>
          <cell r="F27">
            <v>4</v>
          </cell>
          <cell r="G27" t="str">
            <v>AAA4</v>
          </cell>
          <cell r="H27">
            <v>0</v>
          </cell>
          <cell r="I27">
            <v>0</v>
          </cell>
          <cell r="J27">
            <v>0</v>
          </cell>
          <cell r="V27" t="str">
            <v>ANO-069-4</v>
          </cell>
          <cell r="W27" t="str">
            <v>ทาสีฝ้าออฟฟิตห้อง 2</v>
          </cell>
          <cell r="X27" t="str">
            <v>N.A.</v>
          </cell>
          <cell r="Y27">
            <v>23.4</v>
          </cell>
          <cell r="Z27" t="str">
            <v>ตร.ม.</v>
          </cell>
          <cell r="AA27">
            <v>25</v>
          </cell>
          <cell r="AB27">
            <v>585</v>
          </cell>
        </row>
        <row r="28">
          <cell r="A28" t="str">
            <v>ANO-069</v>
          </cell>
          <cell r="B28" t="str">
            <v>1/1</v>
          </cell>
          <cell r="C28">
            <v>41801</v>
          </cell>
          <cell r="D28" t="str">
            <v>งานสี</v>
          </cell>
          <cell r="E28" t="str">
            <v>สมพร</v>
          </cell>
          <cell r="F28">
            <v>5</v>
          </cell>
          <cell r="G28" t="str">
            <v>AAA4</v>
          </cell>
          <cell r="H28">
            <v>0</v>
          </cell>
          <cell r="I28">
            <v>0</v>
          </cell>
          <cell r="J28">
            <v>0</v>
          </cell>
          <cell r="V28" t="str">
            <v>ANO-069-5</v>
          </cell>
          <cell r="W28" t="str">
            <v>ทาสีผนังออฟฟิตห้อง 2</v>
          </cell>
          <cell r="X28" t="str">
            <v>N.A.</v>
          </cell>
          <cell r="Y28">
            <v>42</v>
          </cell>
          <cell r="Z28" t="str">
            <v>ตร.ม.</v>
          </cell>
          <cell r="AA28">
            <v>25</v>
          </cell>
          <cell r="AB28">
            <v>1050</v>
          </cell>
        </row>
        <row r="29">
          <cell r="A29" t="str">
            <v>ANO-069</v>
          </cell>
          <cell r="B29" t="str">
            <v>1/1</v>
          </cell>
          <cell r="C29">
            <v>41801</v>
          </cell>
          <cell r="D29" t="str">
            <v>งานสี</v>
          </cell>
          <cell r="E29" t="str">
            <v>สมพร</v>
          </cell>
          <cell r="F29">
            <v>6</v>
          </cell>
          <cell r="G29" t="str">
            <v>AAA4</v>
          </cell>
          <cell r="H29">
            <v>0</v>
          </cell>
          <cell r="I29">
            <v>0</v>
          </cell>
          <cell r="J29">
            <v>0</v>
          </cell>
          <cell r="V29" t="str">
            <v>ANO-069-6</v>
          </cell>
          <cell r="W29" t="str">
            <v>ทาสีผนัง</v>
          </cell>
          <cell r="X29" t="str">
            <v>N.A.</v>
          </cell>
          <cell r="Y29">
            <v>78</v>
          </cell>
          <cell r="Z29" t="str">
            <v>ตร.ม.</v>
          </cell>
          <cell r="AA29">
            <v>25</v>
          </cell>
          <cell r="AB29">
            <v>1950</v>
          </cell>
        </row>
        <row r="30">
          <cell r="A30" t="str">
            <v>ANO-069</v>
          </cell>
          <cell r="B30" t="str">
            <v>1/1</v>
          </cell>
          <cell r="C30">
            <v>41801</v>
          </cell>
          <cell r="D30" t="str">
            <v>งานสี</v>
          </cell>
          <cell r="E30" t="str">
            <v>สมพร</v>
          </cell>
          <cell r="F30">
            <v>7</v>
          </cell>
          <cell r="G30" t="str">
            <v>AAA4</v>
          </cell>
          <cell r="H30">
            <v>0</v>
          </cell>
          <cell r="V30" t="str">
            <v>ANO-069-7</v>
          </cell>
          <cell r="W30" t="str">
            <v>ทาสีฝ้า</v>
          </cell>
          <cell r="X30" t="str">
            <v>N.A.</v>
          </cell>
          <cell r="Y30">
            <v>92.65</v>
          </cell>
          <cell r="Z30" t="str">
            <v>ตร.ม.</v>
          </cell>
          <cell r="AA30">
            <v>25</v>
          </cell>
          <cell r="AB30">
            <v>2316.25</v>
          </cell>
        </row>
        <row r="31">
          <cell r="A31" t="str">
            <v>ANO-069</v>
          </cell>
          <cell r="B31" t="str">
            <v>1/1</v>
          </cell>
          <cell r="C31">
            <v>41801</v>
          </cell>
          <cell r="D31" t="str">
            <v>งานสี</v>
          </cell>
          <cell r="E31" t="str">
            <v>สมพร</v>
          </cell>
          <cell r="F31">
            <v>8</v>
          </cell>
          <cell r="G31" t="str">
            <v>AAA4</v>
          </cell>
          <cell r="H31">
            <v>0</v>
          </cell>
          <cell r="V31" t="str">
            <v>ANO-069-8</v>
          </cell>
          <cell r="W31" t="str">
            <v>Step  ข้างไฟ</v>
          </cell>
          <cell r="X31" t="str">
            <v>N.A.</v>
          </cell>
          <cell r="Y31">
            <v>39</v>
          </cell>
          <cell r="Z31" t="str">
            <v>เมตร</v>
          </cell>
          <cell r="AA31">
            <v>25</v>
          </cell>
          <cell r="AB31">
            <v>975</v>
          </cell>
        </row>
        <row r="32">
          <cell r="A32" t="str">
            <v>ANO-069</v>
          </cell>
          <cell r="B32" t="str">
            <v>1/1</v>
          </cell>
          <cell r="C32">
            <v>41801</v>
          </cell>
          <cell r="D32" t="str">
            <v>งานสี</v>
          </cell>
          <cell r="E32" t="str">
            <v>สมพร</v>
          </cell>
          <cell r="F32">
            <v>9</v>
          </cell>
          <cell r="G32" t="str">
            <v>AAA4</v>
          </cell>
          <cell r="H32">
            <v>0</v>
          </cell>
          <cell r="V32" t="str">
            <v>ANO-069-9</v>
          </cell>
          <cell r="W32" t="str">
            <v>ช่องหลีบไฟ</v>
          </cell>
          <cell r="X32" t="str">
            <v>N.A.</v>
          </cell>
          <cell r="Y32">
            <v>16</v>
          </cell>
          <cell r="Z32" t="str">
            <v>เมตร</v>
          </cell>
          <cell r="AA32">
            <v>25</v>
          </cell>
          <cell r="AB32">
            <v>400</v>
          </cell>
        </row>
        <row r="33">
          <cell r="A33" t="str">
            <v>ANO-069</v>
          </cell>
          <cell r="B33" t="str">
            <v>1/1</v>
          </cell>
          <cell r="C33">
            <v>41801</v>
          </cell>
          <cell r="D33" t="str">
            <v>งานสี</v>
          </cell>
          <cell r="E33" t="str">
            <v>สมพร</v>
          </cell>
          <cell r="F33">
            <v>10</v>
          </cell>
          <cell r="G33" t="str">
            <v>AAA4</v>
          </cell>
          <cell r="H33">
            <v>0</v>
          </cell>
          <cell r="V33" t="str">
            <v>ANO-069-10</v>
          </cell>
          <cell r="W33" t="str">
            <v>ทาสีเสา 6 เหลี่ยมสูง 6 เมตร</v>
          </cell>
          <cell r="X33" t="str">
            <v>N.A.</v>
          </cell>
          <cell r="Y33">
            <v>6</v>
          </cell>
          <cell r="Z33" t="str">
            <v>ต้น</v>
          </cell>
          <cell r="AA33">
            <v>1200</v>
          </cell>
          <cell r="AB33">
            <v>7200</v>
          </cell>
        </row>
        <row r="34">
          <cell r="A34" t="str">
            <v>ANO-069</v>
          </cell>
          <cell r="B34" t="str">
            <v>1/1</v>
          </cell>
          <cell r="C34">
            <v>41801</v>
          </cell>
          <cell r="D34" t="str">
            <v>งานสี</v>
          </cell>
          <cell r="E34" t="str">
            <v>สมพร</v>
          </cell>
          <cell r="F34">
            <v>11</v>
          </cell>
          <cell r="G34" t="str">
            <v>AAA4</v>
          </cell>
          <cell r="H34">
            <v>0</v>
          </cell>
          <cell r="V34" t="str">
            <v>ANO-069-11</v>
          </cell>
          <cell r="W34" t="str">
            <v>สีพ่นกรอบรอบกระจกขนาด 300*670 ในห้องอาหาร</v>
          </cell>
          <cell r="X34" t="str">
            <v>N.A.</v>
          </cell>
          <cell r="Y34">
            <v>1</v>
          </cell>
          <cell r="Z34" t="str">
            <v>ชุด</v>
          </cell>
          <cell r="AA34">
            <v>3500</v>
          </cell>
          <cell r="AB34">
            <v>3500</v>
          </cell>
        </row>
        <row r="35">
          <cell r="A35" t="str">
            <v>ANO-069</v>
          </cell>
          <cell r="B35" t="str">
            <v>1/1</v>
          </cell>
          <cell r="C35">
            <v>41801</v>
          </cell>
          <cell r="D35" t="str">
            <v>งานสี</v>
          </cell>
          <cell r="E35" t="str">
            <v>สมพร</v>
          </cell>
          <cell r="F35">
            <v>12</v>
          </cell>
          <cell r="G35" t="str">
            <v>AAA4</v>
          </cell>
          <cell r="H35">
            <v>0</v>
          </cell>
          <cell r="V35" t="str">
            <v>ANO-069-12</v>
          </cell>
          <cell r="W35" t="str">
            <v>สีพ่นกรอบรอบกระจกขนาด 300*220 ในห้องอาหาร</v>
          </cell>
          <cell r="X35" t="str">
            <v>N.A.</v>
          </cell>
          <cell r="Y35">
            <v>1</v>
          </cell>
          <cell r="Z35" t="str">
            <v>ชุด</v>
          </cell>
          <cell r="AA35">
            <v>2800</v>
          </cell>
          <cell r="AB35">
            <v>2800</v>
          </cell>
        </row>
        <row r="36">
          <cell r="A36" t="str">
            <v>ANO-069</v>
          </cell>
          <cell r="B36" t="str">
            <v>1/1</v>
          </cell>
          <cell r="C36">
            <v>41801</v>
          </cell>
          <cell r="D36" t="str">
            <v>งานสี</v>
          </cell>
          <cell r="E36" t="str">
            <v>สมพร</v>
          </cell>
          <cell r="F36">
            <v>13</v>
          </cell>
          <cell r="G36" t="str">
            <v>AAA4</v>
          </cell>
          <cell r="H36">
            <v>0</v>
          </cell>
          <cell r="V36" t="str">
            <v>ANO-069-13</v>
          </cell>
          <cell r="W36" t="str">
            <v>สีพ่นกรอบรอบกระจกขนาด 300*260 ในห้องอาหาร</v>
          </cell>
          <cell r="X36" t="str">
            <v>N.A.</v>
          </cell>
          <cell r="Y36">
            <v>1</v>
          </cell>
          <cell r="Z36" t="str">
            <v>ชุด</v>
          </cell>
          <cell r="AA36">
            <v>3000</v>
          </cell>
          <cell r="AB36">
            <v>3000</v>
          </cell>
        </row>
        <row r="37">
          <cell r="A37" t="str">
            <v>ANO-069</v>
          </cell>
          <cell r="B37" t="str">
            <v>1/1</v>
          </cell>
          <cell r="C37">
            <v>41801</v>
          </cell>
          <cell r="D37" t="str">
            <v>งานสี</v>
          </cell>
          <cell r="E37" t="str">
            <v>สมพร</v>
          </cell>
          <cell r="F37">
            <v>14</v>
          </cell>
          <cell r="G37" t="str">
            <v>AAA4</v>
          </cell>
          <cell r="H37">
            <v>0</v>
          </cell>
          <cell r="V37" t="str">
            <v>ANO-069-14</v>
          </cell>
          <cell r="W37" t="str">
            <v>ทำสีเคาร์เตอร์ชั้น 1 ขนาด 0.80*5.30</v>
          </cell>
          <cell r="X37" t="str">
            <v>N.A.</v>
          </cell>
          <cell r="Y37">
            <v>5.3</v>
          </cell>
          <cell r="Z37" t="str">
            <v>เมตร</v>
          </cell>
          <cell r="AA37">
            <v>2000</v>
          </cell>
          <cell r="AB37">
            <v>10600</v>
          </cell>
        </row>
        <row r="38">
          <cell r="A38" t="str">
            <v>ANO-070</v>
          </cell>
          <cell r="B38" t="str">
            <v>1/1</v>
          </cell>
          <cell r="C38">
            <v>41801</v>
          </cell>
          <cell r="D38" t="str">
            <v>งานสี</v>
          </cell>
          <cell r="E38" t="str">
            <v>สมพร</v>
          </cell>
          <cell r="F38">
            <v>1</v>
          </cell>
          <cell r="G38" t="str">
            <v>AAA4</v>
          </cell>
          <cell r="H38">
            <v>0</v>
          </cell>
          <cell r="I38">
            <v>0</v>
          </cell>
          <cell r="J38">
            <v>0</v>
          </cell>
          <cell r="V38" t="str">
            <v>ANO-070-1</v>
          </cell>
          <cell r="W38" t="str">
            <v>ประตูสีพ่นโอ๊ค</v>
          </cell>
          <cell r="X38" t="str">
            <v>N.A.</v>
          </cell>
          <cell r="Y38">
            <v>5</v>
          </cell>
          <cell r="Z38" t="str">
            <v>บาน</v>
          </cell>
          <cell r="AA38">
            <v>1000</v>
          </cell>
          <cell r="AB38">
            <v>5000</v>
          </cell>
        </row>
        <row r="39">
          <cell r="A39" t="str">
            <v>ANO-070</v>
          </cell>
          <cell r="B39" t="str">
            <v>1/1</v>
          </cell>
          <cell r="C39">
            <v>41801</v>
          </cell>
          <cell r="D39" t="str">
            <v>งานสี</v>
          </cell>
          <cell r="E39" t="str">
            <v>สมพร</v>
          </cell>
          <cell r="F39">
            <v>2</v>
          </cell>
          <cell r="G39" t="str">
            <v>AAA4</v>
          </cell>
          <cell r="H39">
            <v>0</v>
          </cell>
          <cell r="I39">
            <v>0</v>
          </cell>
          <cell r="J39">
            <v>0</v>
          </cell>
          <cell r="V39" t="str">
            <v>ANO-070-2</v>
          </cell>
          <cell r="W39" t="str">
            <v>วงกบสีพ่นโอ๊ค</v>
          </cell>
          <cell r="X39" t="str">
            <v>N.A.</v>
          </cell>
          <cell r="Y39">
            <v>5</v>
          </cell>
          <cell r="Z39" t="str">
            <v>บาน</v>
          </cell>
          <cell r="AA39">
            <v>400</v>
          </cell>
          <cell r="AB39">
            <v>2000</v>
          </cell>
        </row>
        <row r="40">
          <cell r="A40" t="str">
            <v>ANO-070</v>
          </cell>
          <cell r="B40" t="str">
            <v>1/1</v>
          </cell>
          <cell r="C40">
            <v>41801</v>
          </cell>
          <cell r="D40" t="str">
            <v>งานสี</v>
          </cell>
          <cell r="E40" t="str">
            <v>สมพร</v>
          </cell>
          <cell r="F40">
            <v>3</v>
          </cell>
          <cell r="G40" t="str">
            <v>AAA4</v>
          </cell>
          <cell r="H40">
            <v>0</v>
          </cell>
          <cell r="I40">
            <v>0</v>
          </cell>
          <cell r="J40">
            <v>0</v>
          </cell>
          <cell r="V40" t="str">
            <v>ANO-070-3</v>
          </cell>
          <cell r="W40" t="str">
            <v>ซับวงกบสีพ่น</v>
          </cell>
          <cell r="X40" t="str">
            <v>N.A.</v>
          </cell>
          <cell r="Y40">
            <v>3</v>
          </cell>
          <cell r="Z40" t="str">
            <v>ชุด</v>
          </cell>
          <cell r="AA40">
            <v>800</v>
          </cell>
          <cell r="AB40">
            <v>2400</v>
          </cell>
        </row>
        <row r="41">
          <cell r="A41" t="str">
            <v>ANO-070</v>
          </cell>
          <cell r="B41" t="str">
            <v>1/1</v>
          </cell>
          <cell r="C41">
            <v>41801</v>
          </cell>
          <cell r="D41" t="str">
            <v>งานสี</v>
          </cell>
          <cell r="E41" t="str">
            <v>สมพร</v>
          </cell>
          <cell r="F41">
            <v>4</v>
          </cell>
          <cell r="G41" t="str">
            <v>AAA4</v>
          </cell>
          <cell r="H41">
            <v>0</v>
          </cell>
          <cell r="I41">
            <v>0</v>
          </cell>
          <cell r="J41">
            <v>0</v>
          </cell>
          <cell r="V41" t="str">
            <v>ANO-070-4</v>
          </cell>
          <cell r="W41" t="str">
            <v>กรอบกระจกห้องน้ำสีพ่นชั้น 1,2,3</v>
          </cell>
          <cell r="X41" t="str">
            <v>N.A.</v>
          </cell>
          <cell r="Y41">
            <v>24</v>
          </cell>
          <cell r="Z41" t="str">
            <v>ชุด</v>
          </cell>
          <cell r="AA41">
            <v>600</v>
          </cell>
          <cell r="AB41">
            <v>14400</v>
          </cell>
        </row>
        <row r="42">
          <cell r="A42" t="str">
            <v>ANO-070</v>
          </cell>
          <cell r="B42" t="str">
            <v>1/1</v>
          </cell>
          <cell r="C42">
            <v>41801</v>
          </cell>
          <cell r="D42" t="str">
            <v>งานสี</v>
          </cell>
          <cell r="E42" t="str">
            <v>สมพร</v>
          </cell>
          <cell r="F42">
            <v>5</v>
          </cell>
          <cell r="G42" t="str">
            <v>AAA4</v>
          </cell>
          <cell r="H42">
            <v>0</v>
          </cell>
          <cell r="I42">
            <v>0</v>
          </cell>
          <cell r="J42">
            <v>0</v>
          </cell>
          <cell r="V42" t="str">
            <v>ANO-070-5</v>
          </cell>
          <cell r="W42" t="str">
            <v>ทำสีราวบันไดสีเนื้อไม้โอ๊ค</v>
          </cell>
          <cell r="X42" t="str">
            <v>N.A.</v>
          </cell>
          <cell r="Y42">
            <v>52</v>
          </cell>
          <cell r="Z42" t="str">
            <v>เมตร</v>
          </cell>
          <cell r="AA42">
            <v>250</v>
          </cell>
          <cell r="AB42">
            <v>13000</v>
          </cell>
        </row>
        <row r="43">
          <cell r="A43" t="str">
            <v>ANO-070</v>
          </cell>
          <cell r="B43" t="str">
            <v>1/1</v>
          </cell>
          <cell r="C43">
            <v>41801</v>
          </cell>
          <cell r="D43" t="str">
            <v>งานสี</v>
          </cell>
          <cell r="E43" t="str">
            <v>สมพร</v>
          </cell>
          <cell r="F43">
            <v>6</v>
          </cell>
          <cell r="G43" t="str">
            <v>AAA4</v>
          </cell>
          <cell r="H43">
            <v>0</v>
          </cell>
          <cell r="I43">
            <v>0</v>
          </cell>
          <cell r="J43">
            <v>0</v>
          </cell>
          <cell r="V43" t="str">
            <v>ANO-070-6</v>
          </cell>
          <cell r="W43" t="str">
            <v>กรอบไม้สีพ่นชั้น 1</v>
          </cell>
          <cell r="X43" t="str">
            <v>N.A.</v>
          </cell>
          <cell r="Y43">
            <v>150</v>
          </cell>
          <cell r="Z43" t="str">
            <v>เมตร</v>
          </cell>
          <cell r="AA43">
            <v>180</v>
          </cell>
          <cell r="AB43">
            <v>27000</v>
          </cell>
        </row>
        <row r="44">
          <cell r="A44" t="str">
            <v>ANO-071</v>
          </cell>
          <cell r="B44" t="str">
            <v>1/1</v>
          </cell>
          <cell r="C44">
            <v>41801</v>
          </cell>
          <cell r="D44" t="str">
            <v>วอลเปเปอร์</v>
          </cell>
          <cell r="E44" t="str">
            <v>ธนโชติ  แต้มมาก</v>
          </cell>
          <cell r="F44">
            <v>1</v>
          </cell>
          <cell r="G44" t="str">
            <v>AAA4</v>
          </cell>
          <cell r="H44">
            <v>0</v>
          </cell>
          <cell r="I44">
            <v>0</v>
          </cell>
          <cell r="J44">
            <v>0</v>
          </cell>
          <cell r="V44" t="str">
            <v>ANO-071-1</v>
          </cell>
          <cell r="W44" t="str">
            <v>ค่าแรงติดตั้งวอลเปเปอร์ออฟฟิตบัญชี</v>
          </cell>
          <cell r="X44" t="str">
            <v>N.A.</v>
          </cell>
          <cell r="Y44">
            <v>1</v>
          </cell>
          <cell r="Z44" t="str">
            <v>เหมา</v>
          </cell>
          <cell r="AA44">
            <v>4000</v>
          </cell>
          <cell r="AB44">
            <v>4000</v>
          </cell>
        </row>
        <row r="45">
          <cell r="A45" t="str">
            <v>ANO-072</v>
          </cell>
          <cell r="B45" t="str">
            <v>1/1</v>
          </cell>
          <cell r="C45">
            <v>41801</v>
          </cell>
          <cell r="D45" t="str">
            <v>งานฝ้าเพดาน</v>
          </cell>
          <cell r="E45" t="str">
            <v>สุทัศน์  คลองลู</v>
          </cell>
          <cell r="F45">
            <v>1</v>
          </cell>
          <cell r="G45" t="str">
            <v>AAA4</v>
          </cell>
          <cell r="H45">
            <v>0</v>
          </cell>
          <cell r="I45">
            <v>0</v>
          </cell>
          <cell r="J45">
            <v>0</v>
          </cell>
          <cell r="V45" t="str">
            <v>ANO-072-1</v>
          </cell>
          <cell r="W45" t="str">
            <v>งานฝ้ายิบซั่มในหลุมไม้ชั้น 3</v>
          </cell>
          <cell r="X45" t="str">
            <v>N.A.</v>
          </cell>
          <cell r="Y45">
            <v>40</v>
          </cell>
          <cell r="Z45" t="str">
            <v>ตร.ม.</v>
          </cell>
          <cell r="AA45">
            <v>150</v>
          </cell>
          <cell r="AB45">
            <v>6000</v>
          </cell>
        </row>
        <row r="46">
          <cell r="A46" t="str">
            <v>ANO-072</v>
          </cell>
          <cell r="B46" t="str">
            <v>1/1</v>
          </cell>
          <cell r="C46">
            <v>41801</v>
          </cell>
          <cell r="D46" t="str">
            <v>งานฝ้าเพดาน</v>
          </cell>
          <cell r="E46" t="str">
            <v>สุทัศน์  คลองลู</v>
          </cell>
          <cell r="F46">
            <v>2</v>
          </cell>
          <cell r="G46" t="str">
            <v>AAA4</v>
          </cell>
          <cell r="H46">
            <v>0</v>
          </cell>
          <cell r="I46">
            <v>0</v>
          </cell>
          <cell r="J46">
            <v>0</v>
          </cell>
          <cell r="V46" t="str">
            <v>ANO-072-2</v>
          </cell>
          <cell r="W46" t="str">
            <v>Step ฝ้าเพดานห้องน้ำชั้น 1,2,3</v>
          </cell>
          <cell r="X46" t="str">
            <v>N.A.</v>
          </cell>
          <cell r="Y46">
            <v>52</v>
          </cell>
          <cell r="Z46" t="str">
            <v>เมตร</v>
          </cell>
          <cell r="AA46">
            <v>150</v>
          </cell>
          <cell r="AB46">
            <v>7800</v>
          </cell>
        </row>
        <row r="47">
          <cell r="A47" t="str">
            <v>ANO-072</v>
          </cell>
          <cell r="B47" t="str">
            <v>1/1</v>
          </cell>
          <cell r="C47">
            <v>41801</v>
          </cell>
          <cell r="D47" t="str">
            <v>งานฝ้าเพดาน</v>
          </cell>
          <cell r="E47" t="str">
            <v>สุทัศน์  คลองลู</v>
          </cell>
          <cell r="F47">
            <v>3</v>
          </cell>
          <cell r="G47" t="str">
            <v>AAA4</v>
          </cell>
          <cell r="H47">
            <v>0</v>
          </cell>
          <cell r="I47">
            <v>0</v>
          </cell>
          <cell r="J47">
            <v>0</v>
          </cell>
          <cell r="V47" t="str">
            <v>ANO-072-3</v>
          </cell>
          <cell r="W47" t="str">
            <v>ช่องเซอร์วิสแอร์</v>
          </cell>
          <cell r="X47" t="str">
            <v>N.A.</v>
          </cell>
          <cell r="Y47">
            <v>19</v>
          </cell>
          <cell r="Z47" t="str">
            <v>ช่อง</v>
          </cell>
          <cell r="AA47">
            <v>500</v>
          </cell>
          <cell r="AB47">
            <v>9500</v>
          </cell>
        </row>
        <row r="48">
          <cell r="A48" t="str">
            <v>ANO-073</v>
          </cell>
          <cell r="B48" t="str">
            <v>1/1</v>
          </cell>
          <cell r="C48">
            <v>41801</v>
          </cell>
          <cell r="D48" t="str">
            <v>งานกระเบื้อง</v>
          </cell>
          <cell r="E48" t="str">
            <v>ชัยนะรง(เต้)</v>
          </cell>
          <cell r="F48">
            <v>1</v>
          </cell>
          <cell r="G48" t="str">
            <v>AAA4</v>
          </cell>
          <cell r="H48">
            <v>0</v>
          </cell>
          <cell r="I48">
            <v>0</v>
          </cell>
          <cell r="J48">
            <v>0</v>
          </cell>
          <cell r="V48" t="str">
            <v>ANO-073-1</v>
          </cell>
          <cell r="W48" t="str">
            <v>งานปูกระเบื้องผนังห้องน้ำชายพร้อมฉาบชั้น 3</v>
          </cell>
          <cell r="X48" t="str">
            <v>N.A.</v>
          </cell>
          <cell r="Y48">
            <v>56.4</v>
          </cell>
          <cell r="Z48" t="str">
            <v>ตร.ม.</v>
          </cell>
          <cell r="AA48">
            <v>270</v>
          </cell>
          <cell r="AB48">
            <v>15228</v>
          </cell>
        </row>
        <row r="49">
          <cell r="A49" t="str">
            <v>ANO-073</v>
          </cell>
          <cell r="B49" t="str">
            <v>1/1</v>
          </cell>
          <cell r="C49">
            <v>41801</v>
          </cell>
          <cell r="D49" t="str">
            <v>งานกระเบื้อง</v>
          </cell>
          <cell r="E49" t="str">
            <v>ชัยนะรง(เต้)</v>
          </cell>
          <cell r="F49">
            <v>2</v>
          </cell>
          <cell r="G49" t="str">
            <v>AAA4</v>
          </cell>
          <cell r="H49">
            <v>0</v>
          </cell>
          <cell r="I49">
            <v>0</v>
          </cell>
          <cell r="J49">
            <v>0</v>
          </cell>
          <cell r="V49" t="str">
            <v>ANO-073-2</v>
          </cell>
          <cell r="W49" t="str">
            <v>งานปูกระเบื้องพื้นห้องน้ำชายพร้อมฉาบชั้น 3</v>
          </cell>
          <cell r="X49" t="str">
            <v>N.A.</v>
          </cell>
          <cell r="Y49">
            <v>18.41</v>
          </cell>
          <cell r="Z49" t="str">
            <v>ตร.ม.</v>
          </cell>
          <cell r="AA49">
            <v>180</v>
          </cell>
          <cell r="AB49">
            <v>3313.8</v>
          </cell>
        </row>
        <row r="50">
          <cell r="A50" t="str">
            <v>ANO-073</v>
          </cell>
          <cell r="B50" t="str">
            <v>1/1</v>
          </cell>
          <cell r="C50">
            <v>41801</v>
          </cell>
          <cell r="D50" t="str">
            <v>งานกระเบื้อง</v>
          </cell>
          <cell r="E50" t="str">
            <v>ชัยนะรง(เต้)</v>
          </cell>
          <cell r="F50">
            <v>3</v>
          </cell>
          <cell r="G50" t="str">
            <v>AAA4</v>
          </cell>
          <cell r="H50">
            <v>0</v>
          </cell>
          <cell r="I50">
            <v>0</v>
          </cell>
          <cell r="J50">
            <v>0</v>
          </cell>
          <cell r="V50" t="str">
            <v>ANO-073-3</v>
          </cell>
          <cell r="W50" t="str">
            <v>งานปูกระเบื้องผนังห้องน้ำหญิงพร้อมฉาบชั้น 3</v>
          </cell>
          <cell r="X50" t="str">
            <v>N.A.</v>
          </cell>
          <cell r="Y50">
            <v>45.3</v>
          </cell>
          <cell r="Z50" t="str">
            <v>ตร.ม.</v>
          </cell>
          <cell r="AA50">
            <v>270</v>
          </cell>
          <cell r="AB50">
            <v>12231</v>
          </cell>
        </row>
        <row r="51">
          <cell r="A51" t="str">
            <v>URR-B-012</v>
          </cell>
          <cell r="B51" t="str">
            <v>1/1</v>
          </cell>
          <cell r="C51">
            <v>41801</v>
          </cell>
          <cell r="D51" t="str">
            <v>ค่าแรงขนวัสดุ</v>
          </cell>
          <cell r="E51" t="str">
            <v>สมศักดิ์  สมปา</v>
          </cell>
          <cell r="F51">
            <v>1</v>
          </cell>
          <cell r="G51" t="str">
            <v>AAA2</v>
          </cell>
          <cell r="H51">
            <v>0</v>
          </cell>
          <cell r="I51">
            <v>0</v>
          </cell>
          <cell r="J51">
            <v>0</v>
          </cell>
          <cell r="V51" t="str">
            <v>URR-B-012-1</v>
          </cell>
          <cell r="W51" t="str">
            <v>ค่าจ้างขนวัสดุขึ้นตึก</v>
          </cell>
          <cell r="X51" t="str">
            <v>N.A.</v>
          </cell>
          <cell r="Y51">
            <v>1</v>
          </cell>
          <cell r="Z51" t="str">
            <v>เหมา</v>
          </cell>
          <cell r="AA51">
            <v>3711.34</v>
          </cell>
          <cell r="AB51">
            <v>3711.34</v>
          </cell>
        </row>
        <row r="52">
          <cell r="A52" t="str">
            <v>UDR-B-013</v>
          </cell>
          <cell r="B52" t="str">
            <v>1/1</v>
          </cell>
          <cell r="C52">
            <v>41801</v>
          </cell>
          <cell r="D52" t="str">
            <v>ค่าแรงขนวัสดุ</v>
          </cell>
          <cell r="E52" t="str">
            <v>ทวีศักดิ์  มูลสุวรรณ์</v>
          </cell>
          <cell r="F52">
            <v>1</v>
          </cell>
          <cell r="G52" t="str">
            <v>AAA2</v>
          </cell>
          <cell r="H52">
            <v>0</v>
          </cell>
          <cell r="I52">
            <v>0</v>
          </cell>
          <cell r="J52">
            <v>0</v>
          </cell>
          <cell r="V52" t="str">
            <v>UDR-B-013-1</v>
          </cell>
          <cell r="W52" t="str">
            <v>ค่าแรงขนวัสดุขึ้นตึก</v>
          </cell>
          <cell r="X52" t="str">
            <v>N.A.</v>
          </cell>
          <cell r="Y52">
            <v>1</v>
          </cell>
          <cell r="Z52" t="str">
            <v>เหมา</v>
          </cell>
          <cell r="AA52">
            <v>3711.34</v>
          </cell>
          <cell r="AB52">
            <v>3711.34</v>
          </cell>
        </row>
        <row r="53">
          <cell r="A53" t="str">
            <v>SAN-011</v>
          </cell>
          <cell r="B53" t="str">
            <v>1/1</v>
          </cell>
          <cell r="C53">
            <v>41801</v>
          </cell>
          <cell r="D53" t="str">
            <v>งานไม้</v>
          </cell>
          <cell r="E53" t="str">
            <v>ป้าตุ๊ก</v>
          </cell>
          <cell r="F53">
            <v>1</v>
          </cell>
          <cell r="G53" t="str">
            <v>AAA1</v>
          </cell>
          <cell r="H53">
            <v>0</v>
          </cell>
          <cell r="I53">
            <v>0</v>
          </cell>
          <cell r="J53">
            <v>0</v>
          </cell>
          <cell r="V53" t="str">
            <v>SAN-011-1</v>
          </cell>
          <cell r="W53" t="str">
            <v>งานจัดทำสโตร์เก็บของขนาด 37*650*2.30</v>
          </cell>
          <cell r="X53" t="str">
            <v>N.A.</v>
          </cell>
          <cell r="Y53">
            <v>1</v>
          </cell>
          <cell r="Z53" t="str">
            <v>เหมา</v>
          </cell>
          <cell r="AA53">
            <v>5500</v>
          </cell>
          <cell r="AB53">
            <v>5500</v>
          </cell>
        </row>
        <row r="54">
          <cell r="A54" t="str">
            <v>PZA-007</v>
          </cell>
          <cell r="B54" t="str">
            <v>1/1</v>
          </cell>
          <cell r="C54">
            <v>41801</v>
          </cell>
          <cell r="D54" t="str">
            <v>งานรื้อถอน</v>
          </cell>
          <cell r="E54" t="str">
            <v>นนธปวัธ</v>
          </cell>
          <cell r="F54">
            <v>1</v>
          </cell>
          <cell r="G54" t="str">
            <v>AAA5</v>
          </cell>
          <cell r="H54">
            <v>0</v>
          </cell>
          <cell r="I54">
            <v>0</v>
          </cell>
          <cell r="J54">
            <v>0</v>
          </cell>
          <cell r="V54" t="str">
            <v>PZA-007-1</v>
          </cell>
          <cell r="W54" t="str">
            <v>งานรื้อถอนชั้น 10</v>
          </cell>
          <cell r="X54" t="str">
            <v>N.A.</v>
          </cell>
          <cell r="Y54">
            <v>20</v>
          </cell>
          <cell r="Z54" t="str">
            <v>ห้อง</v>
          </cell>
          <cell r="AA54">
            <v>4000</v>
          </cell>
          <cell r="AB54">
            <v>80000</v>
          </cell>
        </row>
        <row r="55">
          <cell r="A55" t="str">
            <v>PZA-008</v>
          </cell>
          <cell r="B55" t="str">
            <v>1/1</v>
          </cell>
          <cell r="C55">
            <v>41801</v>
          </cell>
          <cell r="D55" t="str">
            <v>งานรื้อถอน</v>
          </cell>
          <cell r="E55" t="str">
            <v>บุญมี  ไชยสัจ</v>
          </cell>
          <cell r="F55">
            <v>1</v>
          </cell>
          <cell r="G55" t="str">
            <v>AAA5</v>
          </cell>
          <cell r="H55">
            <v>0</v>
          </cell>
          <cell r="I55">
            <v>0</v>
          </cell>
          <cell r="J55">
            <v>0</v>
          </cell>
          <cell r="V55" t="str">
            <v>PZA-008-1</v>
          </cell>
          <cell r="W55" t="str">
            <v>งานรื้อถอนชั้น 9</v>
          </cell>
          <cell r="X55" t="str">
            <v>N.A.</v>
          </cell>
          <cell r="Y55">
            <v>21</v>
          </cell>
          <cell r="Z55" t="str">
            <v>ห้อง</v>
          </cell>
          <cell r="AA55">
            <v>3000</v>
          </cell>
          <cell r="AB55">
            <v>63000</v>
          </cell>
        </row>
        <row r="56">
          <cell r="A56" t="str">
            <v>UDR-B-014</v>
          </cell>
          <cell r="B56" t="str">
            <v>1/1</v>
          </cell>
          <cell r="C56">
            <v>41802</v>
          </cell>
          <cell r="D56" t="str">
            <v>เฟอร์นิเจอร์ลอยตัว</v>
          </cell>
          <cell r="E56" t="str">
            <v>ชอบ</v>
          </cell>
          <cell r="F56">
            <v>1</v>
          </cell>
          <cell r="G56" t="str">
            <v>AAA2ฯ</v>
          </cell>
          <cell r="H56">
            <v>0</v>
          </cell>
          <cell r="I56">
            <v>0</v>
          </cell>
          <cell r="J56">
            <v>0</v>
          </cell>
          <cell r="V56" t="str">
            <v>UDR-B-014-1</v>
          </cell>
          <cell r="W56" t="str">
            <v>LF2-L37  โต๊ะกลมขนาด 500*500*430</v>
          </cell>
          <cell r="X56">
            <v>10</v>
          </cell>
          <cell r="Y56">
            <v>8</v>
          </cell>
          <cell r="Z56" t="str">
            <v>ชุด</v>
          </cell>
          <cell r="AA56">
            <v>4500</v>
          </cell>
          <cell r="AB56">
            <v>36000</v>
          </cell>
        </row>
        <row r="57">
          <cell r="A57" t="str">
            <v>UDR-B-015</v>
          </cell>
          <cell r="B57" t="str">
            <v>1/1</v>
          </cell>
          <cell r="C57">
            <v>41802</v>
          </cell>
          <cell r="D57" t="str">
            <v>งานกระเบื้อง</v>
          </cell>
          <cell r="E57" t="str">
            <v>เฮียะ  นาดี</v>
          </cell>
          <cell r="F57">
            <v>1</v>
          </cell>
          <cell r="G57" t="str">
            <v>AAA2</v>
          </cell>
          <cell r="H57">
            <v>0</v>
          </cell>
          <cell r="I57">
            <v>0</v>
          </cell>
          <cell r="J57">
            <v>0</v>
          </cell>
          <cell r="V57" t="str">
            <v>UDR-B-015-1</v>
          </cell>
          <cell r="W57" t="str">
            <v>งานปูกระเบื้องผนังพร้อมฉาบ,งานปูกระเบื้องพื้น</v>
          </cell>
          <cell r="X57" t="str">
            <v>N.A.</v>
          </cell>
          <cell r="Y57">
            <v>2</v>
          </cell>
          <cell r="Z57" t="str">
            <v>ห้อง</v>
          </cell>
          <cell r="AA57">
            <v>15000</v>
          </cell>
          <cell r="AB57">
            <v>30000</v>
          </cell>
        </row>
        <row r="58">
          <cell r="A58" t="str">
            <v>ANO-074</v>
          </cell>
          <cell r="B58" t="str">
            <v>1/1</v>
          </cell>
          <cell r="C58">
            <v>41803</v>
          </cell>
          <cell r="D58" t="str">
            <v>งานไม้</v>
          </cell>
          <cell r="E58" t="str">
            <v>เมธา  เชิงรัมย์</v>
          </cell>
          <cell r="F58">
            <v>1</v>
          </cell>
          <cell r="G58" t="str">
            <v>AAA4</v>
          </cell>
          <cell r="H58">
            <v>0</v>
          </cell>
          <cell r="I58">
            <v>0</v>
          </cell>
          <cell r="J58">
            <v>0</v>
          </cell>
          <cell r="V58" t="str">
            <v>ANO-074-1</v>
          </cell>
          <cell r="W58" t="str">
            <v>งานทำแบคกิ้งผนังพร้อมติดลามิเนตลายไม้ว้นร่องพร้อมกรอบไม้รับคิ้วสแตนเลส,ทำกล่อง</v>
          </cell>
          <cell r="X58" t="str">
            <v>N.A.</v>
          </cell>
          <cell r="Y58">
            <v>4</v>
          </cell>
          <cell r="Z58" t="str">
            <v>ห้อง</v>
          </cell>
          <cell r="AA58">
            <v>8500</v>
          </cell>
          <cell r="AB58">
            <v>34000</v>
          </cell>
        </row>
        <row r="59">
          <cell r="A59" t="str">
            <v>ANO-074</v>
          </cell>
          <cell r="B59" t="str">
            <v>1/1</v>
          </cell>
          <cell r="C59">
            <v>41803</v>
          </cell>
          <cell r="D59" t="str">
            <v>งานไม้</v>
          </cell>
          <cell r="E59" t="str">
            <v>เมธา  เชิงรัมย์</v>
          </cell>
          <cell r="F59">
            <v>2</v>
          </cell>
          <cell r="G59" t="str">
            <v>AAA4</v>
          </cell>
          <cell r="H59">
            <v>0</v>
          </cell>
          <cell r="I59">
            <v>0</v>
          </cell>
          <cell r="J59">
            <v>0</v>
          </cell>
          <cell r="V59" t="str">
            <v>ANO-074-2</v>
          </cell>
          <cell r="W59" t="str">
            <v>ตกแต่งผนังหน้าลิฟท์ชั้น 1 พร้อมทำแบคกิ้งกระจกรวมกล่องไฟและบานเซอร์วิส</v>
          </cell>
          <cell r="X59" t="str">
            <v>N.A.</v>
          </cell>
          <cell r="Y59">
            <v>2</v>
          </cell>
          <cell r="Z59" t="str">
            <v>ชุด</v>
          </cell>
          <cell r="AA59">
            <v>4000</v>
          </cell>
          <cell r="AB59">
            <v>8000</v>
          </cell>
        </row>
        <row r="60">
          <cell r="A60" t="str">
            <v>ANO-074</v>
          </cell>
          <cell r="B60" t="str">
            <v>1/1</v>
          </cell>
          <cell r="C60">
            <v>41803</v>
          </cell>
          <cell r="D60" t="str">
            <v>งานไม้</v>
          </cell>
          <cell r="E60" t="str">
            <v>เมธา  เชิงรัมย์</v>
          </cell>
          <cell r="F60">
            <v>3</v>
          </cell>
          <cell r="G60" t="str">
            <v>AAA4</v>
          </cell>
          <cell r="H60">
            <v>0</v>
          </cell>
          <cell r="I60">
            <v>0</v>
          </cell>
          <cell r="J60">
            <v>0</v>
          </cell>
          <cell r="V60" t="str">
            <v>ANO-074-3</v>
          </cell>
          <cell r="W60" t="str">
            <v>ตกแต่งผนังหน้าลิฟท์ชั้น 2,3 พร้อมทำแบคกิ้งกระจกรวมกล่องไฟและบานเซอร์วิส</v>
          </cell>
          <cell r="X60" t="str">
            <v>N.A.</v>
          </cell>
          <cell r="Y60">
            <v>4</v>
          </cell>
          <cell r="Z60" t="str">
            <v>ชุด</v>
          </cell>
          <cell r="AA60">
            <v>3200</v>
          </cell>
          <cell r="AB60">
            <v>12800</v>
          </cell>
        </row>
        <row r="61">
          <cell r="A61" t="str">
            <v>ANO-075</v>
          </cell>
          <cell r="B61" t="str">
            <v>1/1</v>
          </cell>
          <cell r="C61">
            <v>41803</v>
          </cell>
          <cell r="D61" t="str">
            <v>งานไม้</v>
          </cell>
          <cell r="E61" t="str">
            <v>เมธา  เชิงรัมย์</v>
          </cell>
          <cell r="F61">
            <v>1</v>
          </cell>
          <cell r="G61" t="str">
            <v>AAA4</v>
          </cell>
          <cell r="H61">
            <v>0</v>
          </cell>
          <cell r="I61">
            <v>0</v>
          </cell>
          <cell r="J61">
            <v>0</v>
          </cell>
          <cell r="V61" t="str">
            <v>ANO-075-1</v>
          </cell>
          <cell r="W61" t="str">
            <v>ทำช่องเซอร์วิสพร้อมติดตั้งบานเซอร์วิสหลังชักโครกชั้น 3</v>
          </cell>
          <cell r="X61" t="str">
            <v>N.A.</v>
          </cell>
          <cell r="Y61">
            <v>8</v>
          </cell>
          <cell r="Z61" t="str">
            <v>ชุด</v>
          </cell>
          <cell r="AA61">
            <v>250</v>
          </cell>
          <cell r="AB61">
            <v>2000</v>
          </cell>
        </row>
        <row r="62">
          <cell r="A62" t="str">
            <v>ANO-075</v>
          </cell>
          <cell r="B62" t="str">
            <v>1/1</v>
          </cell>
          <cell r="C62">
            <v>41803</v>
          </cell>
          <cell r="D62" t="str">
            <v>งานไม้</v>
          </cell>
          <cell r="E62" t="str">
            <v>เมธา  เชิงรัมย์</v>
          </cell>
          <cell r="F62">
            <v>2</v>
          </cell>
          <cell r="G62" t="str">
            <v>AAA4</v>
          </cell>
          <cell r="H62">
            <v>0</v>
          </cell>
          <cell r="I62">
            <v>0</v>
          </cell>
          <cell r="J62">
            <v>0</v>
          </cell>
          <cell r="V62" t="str">
            <v>ANO-075-2</v>
          </cell>
          <cell r="W62" t="str">
            <v>ทำฝ้าระแนงลายไม้ห้องน้ำชั้น 3</v>
          </cell>
          <cell r="X62" t="str">
            <v>N.A.</v>
          </cell>
          <cell r="Y62">
            <v>9</v>
          </cell>
          <cell r="Z62" t="str">
            <v>ตร.ม.</v>
          </cell>
          <cell r="AA62">
            <v>450</v>
          </cell>
          <cell r="AB62">
            <v>4050</v>
          </cell>
        </row>
        <row r="63">
          <cell r="A63" t="str">
            <v>ANO-075</v>
          </cell>
          <cell r="B63" t="str">
            <v>1/1</v>
          </cell>
          <cell r="C63">
            <v>41803</v>
          </cell>
          <cell r="D63" t="str">
            <v>งานไม้</v>
          </cell>
          <cell r="E63" t="str">
            <v>เมธา  เชิงรัมย์</v>
          </cell>
          <cell r="F63">
            <v>3</v>
          </cell>
          <cell r="G63" t="str">
            <v>AAA4</v>
          </cell>
          <cell r="H63">
            <v>0</v>
          </cell>
          <cell r="I63">
            <v>0</v>
          </cell>
          <cell r="J63">
            <v>0</v>
          </cell>
          <cell r="V63" t="str">
            <v>ANO-075-3</v>
          </cell>
          <cell r="W63" t="str">
            <v>กั้นผนังห้องน้ำพร้อมติดตั้งบานประตูรวมชุดอุปกรณ์เขาควายและที่แขวนของ</v>
          </cell>
          <cell r="X63" t="str">
            <v>N.A.</v>
          </cell>
          <cell r="Y63">
            <v>8</v>
          </cell>
          <cell r="Z63" t="str">
            <v>ห้อง</v>
          </cell>
          <cell r="AA63">
            <v>2500</v>
          </cell>
          <cell r="AB63">
            <v>20000</v>
          </cell>
        </row>
        <row r="64">
          <cell r="A64" t="str">
            <v>ANO-075</v>
          </cell>
          <cell r="B64" t="str">
            <v>1/1</v>
          </cell>
          <cell r="C64">
            <v>41803</v>
          </cell>
          <cell r="D64" t="str">
            <v>งานไม้</v>
          </cell>
          <cell r="E64" t="str">
            <v>เมธา  เชิงรัมย์</v>
          </cell>
          <cell r="F64">
            <v>4</v>
          </cell>
          <cell r="G64" t="str">
            <v>AAA4</v>
          </cell>
          <cell r="H64">
            <v>0</v>
          </cell>
          <cell r="I64">
            <v>0</v>
          </cell>
          <cell r="J64">
            <v>0</v>
          </cell>
          <cell r="V64" t="str">
            <v>ANO-075-4</v>
          </cell>
          <cell r="W64" t="str">
            <v>ติดตั้งบานประตูห้องน้ำพร้อมเขาควาย,โชคอัพทางเข้า</v>
          </cell>
          <cell r="X64" t="str">
            <v>N.A.</v>
          </cell>
          <cell r="Y64">
            <v>2</v>
          </cell>
          <cell r="Z64" t="str">
            <v>บาน</v>
          </cell>
          <cell r="AA64">
            <v>800</v>
          </cell>
          <cell r="AB64">
            <v>1600</v>
          </cell>
        </row>
        <row r="65">
          <cell r="A65" t="str">
            <v>ANO-075</v>
          </cell>
          <cell r="B65" t="str">
            <v>1/1</v>
          </cell>
          <cell r="C65">
            <v>41803</v>
          </cell>
          <cell r="D65" t="str">
            <v>งานไม้</v>
          </cell>
          <cell r="E65" t="str">
            <v>เมธา  เชิงรัมย์</v>
          </cell>
          <cell r="F65">
            <v>5</v>
          </cell>
          <cell r="G65" t="str">
            <v>AAA4</v>
          </cell>
          <cell r="H65">
            <v>0</v>
          </cell>
          <cell r="I65">
            <v>0</v>
          </cell>
          <cell r="J65">
            <v>0</v>
          </cell>
          <cell r="V65" t="str">
            <v>ANO-075-5</v>
          </cell>
          <cell r="W65" t="str">
            <v>ติดตั้งประตูเซอร์วิสบานคู่</v>
          </cell>
          <cell r="X65" t="str">
            <v>N.A.</v>
          </cell>
          <cell r="Y65">
            <v>2</v>
          </cell>
          <cell r="Z65" t="str">
            <v>ชุด</v>
          </cell>
          <cell r="AA65">
            <v>800</v>
          </cell>
          <cell r="AB65">
            <v>1600</v>
          </cell>
        </row>
        <row r="66">
          <cell r="A66" t="str">
            <v>ANO-075</v>
          </cell>
          <cell r="B66" t="str">
            <v>1/1</v>
          </cell>
          <cell r="C66">
            <v>41803</v>
          </cell>
          <cell r="D66" t="str">
            <v>งานไม้</v>
          </cell>
          <cell r="E66" t="str">
            <v>เมธา  เชิงรัมย์</v>
          </cell>
          <cell r="F66">
            <v>6</v>
          </cell>
          <cell r="G66" t="str">
            <v>AAA4</v>
          </cell>
          <cell r="H66">
            <v>0</v>
          </cell>
          <cell r="I66">
            <v>0</v>
          </cell>
          <cell r="J66">
            <v>0</v>
          </cell>
          <cell r="V66" t="str">
            <v>ANO-075-6</v>
          </cell>
          <cell r="W66" t="str">
            <v>ติดตั้งกรอบกระจกห้องน้ำ</v>
          </cell>
          <cell r="X66" t="str">
            <v>N.A.</v>
          </cell>
          <cell r="Y66">
            <v>2</v>
          </cell>
          <cell r="Z66" t="str">
            <v>บาน</v>
          </cell>
          <cell r="AA66">
            <v>500</v>
          </cell>
          <cell r="AB66">
            <v>1000</v>
          </cell>
        </row>
        <row r="67">
          <cell r="A67" t="str">
            <v>ANO-076</v>
          </cell>
          <cell r="B67" t="str">
            <v>1/1</v>
          </cell>
          <cell r="C67">
            <v>41803</v>
          </cell>
          <cell r="D67" t="str">
            <v>งานหิน</v>
          </cell>
          <cell r="E67" t="str">
            <v>เกรียงไกร  ภัทรการุณย์</v>
          </cell>
          <cell r="F67">
            <v>1</v>
          </cell>
          <cell r="G67" t="str">
            <v>AAA4</v>
          </cell>
          <cell r="H67">
            <v>0</v>
          </cell>
          <cell r="I67">
            <v>0</v>
          </cell>
          <cell r="J67">
            <v>0</v>
          </cell>
          <cell r="V67" t="str">
            <v>ANO-076-1</v>
          </cell>
          <cell r="W67" t="str">
            <v>งานปูพื้นหินชั้น 1</v>
          </cell>
          <cell r="X67" t="str">
            <v>N.A.</v>
          </cell>
          <cell r="Y67">
            <v>550</v>
          </cell>
          <cell r="Z67" t="str">
            <v>ตร.ม.</v>
          </cell>
          <cell r="AA67">
            <v>300</v>
          </cell>
          <cell r="AB67">
            <v>165000</v>
          </cell>
        </row>
        <row r="68">
          <cell r="A68" t="str">
            <v>ANO-076</v>
          </cell>
          <cell r="B68" t="str">
            <v>1/1</v>
          </cell>
          <cell r="C68">
            <v>41803</v>
          </cell>
          <cell r="D68" t="str">
            <v>งานหิน</v>
          </cell>
          <cell r="E68" t="str">
            <v>เกรียงไกร  ภัทรการุณย์</v>
          </cell>
          <cell r="F68">
            <v>2</v>
          </cell>
          <cell r="G68" t="str">
            <v>AAA4</v>
          </cell>
          <cell r="H68">
            <v>0</v>
          </cell>
          <cell r="I68">
            <v>0</v>
          </cell>
          <cell r="J68">
            <v>0</v>
          </cell>
          <cell r="V68" t="str">
            <v>ANO-076-2</v>
          </cell>
          <cell r="W68" t="str">
            <v>งานบอร์ดเดอร์ขนาด 20 ซม.และ60ซม.</v>
          </cell>
          <cell r="X68" t="str">
            <v>N.A.</v>
          </cell>
          <cell r="Y68">
            <v>200</v>
          </cell>
          <cell r="Z68" t="str">
            <v>เมตร</v>
          </cell>
          <cell r="AA68">
            <v>200</v>
          </cell>
          <cell r="AB68">
            <v>40000</v>
          </cell>
        </row>
        <row r="69">
          <cell r="A69" t="str">
            <v>ANO-077</v>
          </cell>
          <cell r="B69" t="str">
            <v>1/1</v>
          </cell>
          <cell r="C69">
            <v>41803</v>
          </cell>
          <cell r="D69" t="str">
            <v>งานปูหิน</v>
          </cell>
          <cell r="E69" t="str">
            <v>ชินราช  โชงรัมย์</v>
          </cell>
          <cell r="F69">
            <v>1</v>
          </cell>
          <cell r="G69" t="str">
            <v>AAA4</v>
          </cell>
          <cell r="H69">
            <v>0</v>
          </cell>
          <cell r="I69">
            <v>0</v>
          </cell>
          <cell r="J69">
            <v>0</v>
          </cell>
          <cell r="V69" t="str">
            <v>ANO-077-1</v>
          </cell>
          <cell r="W69" t="str">
            <v>งานปูพื้นหินชั้น 1</v>
          </cell>
          <cell r="X69" t="str">
            <v>N.A.</v>
          </cell>
          <cell r="Y69">
            <v>434</v>
          </cell>
          <cell r="Z69" t="str">
            <v>ตร.ม.</v>
          </cell>
          <cell r="AA69">
            <v>300</v>
          </cell>
          <cell r="AB69">
            <v>130200</v>
          </cell>
        </row>
        <row r="70">
          <cell r="A70" t="str">
            <v>ANO-077</v>
          </cell>
          <cell r="B70" t="str">
            <v>1/1</v>
          </cell>
          <cell r="C70">
            <v>41803</v>
          </cell>
          <cell r="D70" t="str">
            <v>งานปูหิน</v>
          </cell>
          <cell r="E70" t="str">
            <v>ชินราช  โชงรัมย์</v>
          </cell>
          <cell r="F70">
            <v>2</v>
          </cell>
          <cell r="G70" t="str">
            <v>AAA4</v>
          </cell>
          <cell r="H70">
            <v>0</v>
          </cell>
          <cell r="I70">
            <v>0</v>
          </cell>
          <cell r="J70">
            <v>0</v>
          </cell>
          <cell r="V70" t="str">
            <v>ANO-077-2</v>
          </cell>
          <cell r="W70" t="str">
            <v>งานบอร์ดเดอร์ขนาด 20 ซม,60 ซม.</v>
          </cell>
          <cell r="X70" t="str">
            <v>N.A.</v>
          </cell>
          <cell r="Y70">
            <v>170</v>
          </cell>
          <cell r="Z70" t="str">
            <v>เมตร</v>
          </cell>
          <cell r="AA70">
            <v>200</v>
          </cell>
          <cell r="AB70">
            <v>34000</v>
          </cell>
        </row>
        <row r="71">
          <cell r="A71" t="str">
            <v>ANO-078</v>
          </cell>
          <cell r="B71" t="str">
            <v>1/1</v>
          </cell>
          <cell r="C71">
            <v>41803</v>
          </cell>
          <cell r="D71" t="str">
            <v>งานกระเบื้อง</v>
          </cell>
          <cell r="E71" t="str">
            <v>สนิท  โชงรัมย์</v>
          </cell>
          <cell r="F71">
            <v>1</v>
          </cell>
          <cell r="G71" t="str">
            <v>AAA4</v>
          </cell>
          <cell r="H71">
            <v>0</v>
          </cell>
          <cell r="I71">
            <v>0</v>
          </cell>
          <cell r="J71">
            <v>0</v>
          </cell>
          <cell r="V71" t="str">
            <v>ANO-078-1</v>
          </cell>
          <cell r="W71" t="str">
            <v>งานปูกระเบื้องพื้นห้องน้ำชายชั้น 1</v>
          </cell>
          <cell r="X71" t="str">
            <v>N.A.</v>
          </cell>
          <cell r="Y71">
            <v>19.670000000000002</v>
          </cell>
          <cell r="Z71" t="str">
            <v>ตร.ม.</v>
          </cell>
          <cell r="AA71">
            <v>180</v>
          </cell>
          <cell r="AB71">
            <v>3540.6000000000004</v>
          </cell>
        </row>
        <row r="72">
          <cell r="A72" t="str">
            <v>ANO-078</v>
          </cell>
          <cell r="B72" t="str">
            <v>1/1</v>
          </cell>
          <cell r="C72">
            <v>41803</v>
          </cell>
          <cell r="D72" t="str">
            <v>งานกระเบื้อง</v>
          </cell>
          <cell r="E72" t="str">
            <v>สนิท  โชงรัมย์</v>
          </cell>
          <cell r="F72">
            <v>2</v>
          </cell>
          <cell r="G72" t="str">
            <v>AAA4</v>
          </cell>
          <cell r="H72">
            <v>0</v>
          </cell>
          <cell r="I72">
            <v>0</v>
          </cell>
          <cell r="J72">
            <v>0</v>
          </cell>
          <cell r="V72" t="str">
            <v>ANO-078-2</v>
          </cell>
          <cell r="W72" t="str">
            <v>งานปูกระเบื้องพื้นห้องน้ำหญิงชั้น 1</v>
          </cell>
          <cell r="X72" t="str">
            <v>N.A.</v>
          </cell>
          <cell r="Y72">
            <v>18.39</v>
          </cell>
          <cell r="Z72" t="str">
            <v>ตร.ม.</v>
          </cell>
          <cell r="AA72">
            <v>180</v>
          </cell>
          <cell r="AB72">
            <v>3310.2000000000003</v>
          </cell>
        </row>
        <row r="73">
          <cell r="A73" t="str">
            <v>ANO-079</v>
          </cell>
          <cell r="B73" t="str">
            <v>1/1</v>
          </cell>
          <cell r="C73">
            <v>41803</v>
          </cell>
          <cell r="D73" t="str">
            <v>งานกระเบื้อง</v>
          </cell>
          <cell r="E73" t="str">
            <v>ชัยนะรง(เต้)</v>
          </cell>
          <cell r="F73">
            <v>1</v>
          </cell>
          <cell r="G73" t="str">
            <v>AAA4</v>
          </cell>
          <cell r="H73">
            <v>0</v>
          </cell>
          <cell r="I73">
            <v>0</v>
          </cell>
          <cell r="J73">
            <v>0</v>
          </cell>
          <cell r="V73" t="str">
            <v>ANO-079-1</v>
          </cell>
          <cell r="W73" t="str">
            <v>งานปูกระเบื้องพื้นห้องครัวชั้น 1</v>
          </cell>
          <cell r="X73" t="str">
            <v>N.A.</v>
          </cell>
          <cell r="Y73">
            <v>43.95</v>
          </cell>
          <cell r="Z73" t="str">
            <v>ตร.ม.</v>
          </cell>
          <cell r="AA73">
            <v>180</v>
          </cell>
          <cell r="AB73">
            <v>7911.0000000000009</v>
          </cell>
        </row>
        <row r="74">
          <cell r="A74" t="str">
            <v>ANO-079</v>
          </cell>
          <cell r="B74" t="str">
            <v>1/1</v>
          </cell>
          <cell r="C74">
            <v>41803</v>
          </cell>
          <cell r="D74" t="str">
            <v>งานกระเบื้อง</v>
          </cell>
          <cell r="E74" t="str">
            <v>ชัยนะรง(เต้)</v>
          </cell>
          <cell r="F74">
            <v>2</v>
          </cell>
          <cell r="G74" t="str">
            <v>AAA4</v>
          </cell>
          <cell r="H74">
            <v>0</v>
          </cell>
          <cell r="I74">
            <v>0</v>
          </cell>
          <cell r="J74">
            <v>0</v>
          </cell>
          <cell r="V74" t="str">
            <v>ANO-079-2</v>
          </cell>
          <cell r="W74" t="str">
            <v>งานปูกระเบื้องผนังห้องครัวชั้น 1</v>
          </cell>
          <cell r="X74" t="str">
            <v>N.A.</v>
          </cell>
          <cell r="Y74">
            <v>98.93</v>
          </cell>
          <cell r="Z74" t="str">
            <v>ตร.ม.</v>
          </cell>
          <cell r="AA74">
            <v>210</v>
          </cell>
          <cell r="AB74">
            <v>20775.300000000003</v>
          </cell>
        </row>
        <row r="75">
          <cell r="A75" t="str">
            <v>UDR-B-016</v>
          </cell>
          <cell r="B75" t="str">
            <v>1/1</v>
          </cell>
          <cell r="C75">
            <v>41803</v>
          </cell>
          <cell r="D75" t="str">
            <v>ค่าแรงขนวัสดุ</v>
          </cell>
          <cell r="E75" t="str">
            <v>ไพรวัลย์  วงค์จันทร์</v>
          </cell>
          <cell r="F75">
            <v>1</v>
          </cell>
          <cell r="G75" t="str">
            <v>AAA2ฯ</v>
          </cell>
          <cell r="H75">
            <v>0</v>
          </cell>
          <cell r="I75">
            <v>0</v>
          </cell>
          <cell r="J75">
            <v>0</v>
          </cell>
          <cell r="V75" t="str">
            <v>UDR-B-016-1</v>
          </cell>
          <cell r="W75" t="str">
            <v>ค่าแรงขนวัสดุขึ้นตึก</v>
          </cell>
          <cell r="X75" t="str">
            <v>N.A.</v>
          </cell>
          <cell r="Y75">
            <v>1</v>
          </cell>
          <cell r="Z75" t="str">
            <v>เหมา</v>
          </cell>
          <cell r="AA75">
            <v>3711.34</v>
          </cell>
          <cell r="AB75">
            <v>3711.34</v>
          </cell>
        </row>
        <row r="76">
          <cell r="A76" t="str">
            <v>UDR-B-017</v>
          </cell>
          <cell r="B76" t="str">
            <v>1/1</v>
          </cell>
          <cell r="C76">
            <v>41803</v>
          </cell>
          <cell r="D76" t="str">
            <v>ค่าแรงขนวัสดุ</v>
          </cell>
          <cell r="E76" t="str">
            <v>สุพัฒชระ  ติดเพชร</v>
          </cell>
          <cell r="F76">
            <v>1</v>
          </cell>
          <cell r="G76" t="str">
            <v>AAA2ฯ</v>
          </cell>
          <cell r="H76">
            <v>0</v>
          </cell>
          <cell r="I76">
            <v>0</v>
          </cell>
          <cell r="J76">
            <v>0</v>
          </cell>
          <cell r="V76" t="str">
            <v>UDR-B-017-1</v>
          </cell>
          <cell r="W76" t="str">
            <v>ค่าแรงขนวัสดุชึ้นตึก</v>
          </cell>
          <cell r="X76" t="str">
            <v>N.A.</v>
          </cell>
          <cell r="Y76">
            <v>1</v>
          </cell>
          <cell r="Z76" t="str">
            <v>เหมา</v>
          </cell>
          <cell r="AA76">
            <v>3711.34</v>
          </cell>
          <cell r="AB76">
            <v>3711.34</v>
          </cell>
        </row>
        <row r="77">
          <cell r="A77" t="str">
            <v>PZA-009</v>
          </cell>
          <cell r="B77" t="str">
            <v>1/1</v>
          </cell>
          <cell r="C77">
            <v>41806</v>
          </cell>
          <cell r="D77" t="str">
            <v>งานรื้อถอน</v>
          </cell>
          <cell r="E77" t="str">
            <v>บุญมี  ไชยสัจ</v>
          </cell>
          <cell r="F77">
            <v>1</v>
          </cell>
          <cell r="G77" t="str">
            <v>AAA5</v>
          </cell>
          <cell r="H77">
            <v>0</v>
          </cell>
          <cell r="I77">
            <v>0</v>
          </cell>
          <cell r="J77">
            <v>0</v>
          </cell>
          <cell r="V77" t="str">
            <v>PZA-009-1</v>
          </cell>
          <cell r="W77" t="str">
            <v>งานรื้อถอนบานประตูชั้น 9</v>
          </cell>
          <cell r="X77" t="str">
            <v>N.A.</v>
          </cell>
          <cell r="Y77">
            <v>48</v>
          </cell>
          <cell r="Z77" t="str">
            <v>บาน</v>
          </cell>
          <cell r="AA77">
            <v>50</v>
          </cell>
          <cell r="AB77">
            <v>2400</v>
          </cell>
        </row>
        <row r="78">
          <cell r="A78" t="str">
            <v>PZA-009</v>
          </cell>
          <cell r="B78" t="str">
            <v>1/1</v>
          </cell>
          <cell r="C78">
            <v>41806</v>
          </cell>
          <cell r="D78" t="str">
            <v>งานรื้อถอน</v>
          </cell>
          <cell r="E78" t="str">
            <v>บุญมี  ไชยสัจ</v>
          </cell>
          <cell r="F78">
            <v>2</v>
          </cell>
          <cell r="G78" t="str">
            <v>AAA5</v>
          </cell>
          <cell r="H78">
            <v>0</v>
          </cell>
          <cell r="I78">
            <v>0</v>
          </cell>
          <cell r="J78">
            <v>0</v>
          </cell>
          <cell r="V78" t="str">
            <v>PZA-009-2</v>
          </cell>
          <cell r="W78" t="str">
            <v>งานรื้อถอนบานประตูชั้น 10</v>
          </cell>
          <cell r="X78" t="str">
            <v>N.A.</v>
          </cell>
          <cell r="Y78">
            <v>46</v>
          </cell>
          <cell r="Z78" t="str">
            <v>บาน</v>
          </cell>
          <cell r="AA78">
            <v>50</v>
          </cell>
          <cell r="AB78">
            <v>2300</v>
          </cell>
        </row>
        <row r="79">
          <cell r="A79" t="str">
            <v>PZA-010</v>
          </cell>
          <cell r="B79" t="str">
            <v>1/1</v>
          </cell>
          <cell r="C79">
            <v>41806</v>
          </cell>
          <cell r="D79" t="str">
            <v>งานหุ้มหนังหัวเตียง</v>
          </cell>
          <cell r="E79" t="str">
            <v>สุพรรณ  เลิศไกร</v>
          </cell>
          <cell r="F79">
            <v>1</v>
          </cell>
          <cell r="G79" t="str">
            <v>AAA5</v>
          </cell>
          <cell r="H79">
            <v>0</v>
          </cell>
          <cell r="I79">
            <v>0</v>
          </cell>
          <cell r="J79">
            <v>0</v>
          </cell>
          <cell r="V79" t="str">
            <v>PZA-010-1</v>
          </cell>
          <cell r="W79" t="str">
            <v>ค่าแรงหุ้มหนังหัวเตียง King Size</v>
          </cell>
          <cell r="X79" t="str">
            <v>N.A.</v>
          </cell>
          <cell r="Y79">
            <v>11</v>
          </cell>
          <cell r="Z79" t="str">
            <v>ตัว</v>
          </cell>
          <cell r="AA79">
            <v>3100</v>
          </cell>
          <cell r="AB79">
            <v>34100</v>
          </cell>
        </row>
        <row r="80">
          <cell r="V80" t="str">
            <v>-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</row>
        <row r="81">
          <cell r="V81" t="str">
            <v>-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</row>
        <row r="82">
          <cell r="V82" t="str">
            <v>-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</row>
        <row r="83">
          <cell r="V83" t="str">
            <v>-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</row>
        <row r="84">
          <cell r="V84" t="str">
            <v>-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</row>
        <row r="85">
          <cell r="V85" t="str">
            <v>-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</row>
        <row r="86">
          <cell r="V86" t="str">
            <v>-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</row>
        <row r="87">
          <cell r="V87" t="str">
            <v>-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</row>
        <row r="88">
          <cell r="V88" t="str">
            <v>-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</row>
        <row r="89">
          <cell r="V89" t="str">
            <v>-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</row>
        <row r="90">
          <cell r="V90" t="str">
            <v>-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</row>
        <row r="91">
          <cell r="V91" t="str">
            <v>-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</row>
        <row r="92">
          <cell r="V92" t="str">
            <v>-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</row>
        <row r="93">
          <cell r="V93" t="str">
            <v>-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</row>
        <row r="94">
          <cell r="V94" t="str">
            <v>-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</row>
        <row r="95">
          <cell r="V95" t="str">
            <v>-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</row>
        <row r="96">
          <cell r="V96" t="str">
            <v>-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</row>
        <row r="97">
          <cell r="V97" t="str">
            <v>-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</row>
        <row r="98">
          <cell r="V98" t="str">
            <v>-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</row>
        <row r="99">
          <cell r="V99" t="str">
            <v>-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</row>
        <row r="100">
          <cell r="V100" t="str">
            <v>-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</row>
        <row r="101">
          <cell r="V101" t="str">
            <v>-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</row>
        <row r="102">
          <cell r="V102" t="str">
            <v>-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</row>
        <row r="103">
          <cell r="V103" t="str">
            <v>-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</row>
        <row r="104">
          <cell r="V104" t="str">
            <v>-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</row>
        <row r="105">
          <cell r="V105" t="str">
            <v>-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</row>
        <row r="106">
          <cell r="V106" t="str">
            <v>-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</row>
        <row r="107">
          <cell r="V107" t="str">
            <v>-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</row>
        <row r="108">
          <cell r="V108" t="str">
            <v>-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</row>
        <row r="109">
          <cell r="V109" t="str">
            <v>-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</row>
        <row r="110">
          <cell r="V110" t="str">
            <v>-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</row>
        <row r="111">
          <cell r="V111" t="str">
            <v>-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</row>
        <row r="112">
          <cell r="V112" t="str">
            <v>-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</row>
        <row r="113">
          <cell r="V113" t="str">
            <v>-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</row>
        <row r="114">
          <cell r="V114" t="str">
            <v>-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</row>
        <row r="115">
          <cell r="V115" t="str">
            <v>-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</row>
        <row r="116">
          <cell r="V116" t="str">
            <v>-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</row>
        <row r="117">
          <cell r="V117" t="str">
            <v>-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</row>
        <row r="118">
          <cell r="V118" t="str">
            <v>-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</row>
        <row r="119">
          <cell r="V119" t="str">
            <v>-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</row>
        <row r="120">
          <cell r="V120" t="str">
            <v>-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</row>
        <row r="121">
          <cell r="V121" t="str">
            <v>-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</row>
        <row r="122">
          <cell r="V122" t="str">
            <v>-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</row>
        <row r="123">
          <cell r="V123" t="str">
            <v>-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</row>
        <row r="124">
          <cell r="V124" t="str">
            <v>-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</row>
        <row r="125">
          <cell r="V125" t="str">
            <v>-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</row>
        <row r="126">
          <cell r="V126" t="str">
            <v>-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</row>
        <row r="127">
          <cell r="V127" t="str">
            <v>-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</row>
        <row r="128">
          <cell r="V128" t="str">
            <v>-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</row>
        <row r="129">
          <cell r="V129" t="str">
            <v>-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</row>
        <row r="130">
          <cell r="V130" t="str">
            <v>-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</row>
        <row r="131">
          <cell r="V131" t="str">
            <v>-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</row>
        <row r="132">
          <cell r="V132" t="str">
            <v>-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</row>
        <row r="133">
          <cell r="V133" t="str">
            <v>-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</row>
        <row r="134">
          <cell r="V134" t="str">
            <v>-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</row>
        <row r="135">
          <cell r="V135" t="str">
            <v>-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</row>
        <row r="136">
          <cell r="V136" t="str">
            <v>-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</row>
        <row r="137">
          <cell r="V137" t="str">
            <v>-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</row>
        <row r="138">
          <cell r="V138" t="str">
            <v>-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</row>
        <row r="139">
          <cell r="V139" t="str">
            <v>-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</row>
        <row r="140">
          <cell r="V140" t="str">
            <v>-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</row>
        <row r="141">
          <cell r="V141" t="str">
            <v>-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</row>
        <row r="142">
          <cell r="V142" t="str">
            <v>-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</row>
        <row r="143">
          <cell r="V143" t="str">
            <v>-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</row>
        <row r="144">
          <cell r="V144" t="str">
            <v>-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</row>
        <row r="145">
          <cell r="V145" t="str">
            <v>-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</row>
        <row r="146">
          <cell r="V146" t="str">
            <v>-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</row>
        <row r="147">
          <cell r="V147" t="str">
            <v>-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</row>
        <row r="148">
          <cell r="V148" t="str">
            <v>-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</row>
        <row r="149">
          <cell r="V149" t="str">
            <v>-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</row>
        <row r="150">
          <cell r="V150" t="str">
            <v>-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</row>
        <row r="151">
          <cell r="V151" t="str">
            <v>-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</row>
        <row r="152">
          <cell r="V152" t="str">
            <v>-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</row>
        <row r="153">
          <cell r="V153" t="str">
            <v>-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</row>
        <row r="154">
          <cell r="V154" t="str">
            <v>-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</row>
        <row r="155">
          <cell r="V155" t="str">
            <v>-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</row>
        <row r="156">
          <cell r="V156" t="str">
            <v>-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</row>
        <row r="157">
          <cell r="V157" t="str">
            <v>-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</row>
        <row r="158">
          <cell r="V158" t="str">
            <v>-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</row>
        <row r="159">
          <cell r="V159" t="str">
            <v>-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</row>
        <row r="160">
          <cell r="V160" t="str">
            <v>-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</row>
        <row r="161">
          <cell r="V161" t="str">
            <v>-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</row>
        <row r="162">
          <cell r="V162" t="str">
            <v>-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</row>
        <row r="163">
          <cell r="V163" t="str">
            <v>-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</row>
        <row r="164">
          <cell r="V164" t="str">
            <v>-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</row>
        <row r="165">
          <cell r="V165" t="str">
            <v>-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</row>
        <row r="166">
          <cell r="V166" t="str">
            <v>-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</row>
        <row r="167">
          <cell r="V167" t="str">
            <v>-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</row>
        <row r="168">
          <cell r="V168" t="str">
            <v>-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</row>
        <row r="169">
          <cell r="V169" t="str">
            <v>-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</row>
        <row r="170">
          <cell r="V170" t="str">
            <v>-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</row>
        <row r="171">
          <cell r="V171" t="str">
            <v>-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</row>
        <row r="172">
          <cell r="V172" t="str">
            <v>-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</row>
        <row r="173">
          <cell r="V173" t="str">
            <v>-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</row>
        <row r="174">
          <cell r="V174" t="str">
            <v>-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</row>
        <row r="175">
          <cell r="V175" t="str">
            <v>-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</row>
        <row r="176">
          <cell r="V176" t="str">
            <v>-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</row>
        <row r="177">
          <cell r="V177" t="str">
            <v>-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</row>
        <row r="178">
          <cell r="V178" t="str">
            <v>-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</row>
        <row r="179">
          <cell r="V179" t="str">
            <v>-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</row>
        <row r="180">
          <cell r="V180" t="str">
            <v>-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</row>
        <row r="181">
          <cell r="V181" t="str">
            <v>-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</row>
        <row r="182">
          <cell r="V182" t="str">
            <v>-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</row>
        <row r="183">
          <cell r="V183" t="str">
            <v>-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</row>
        <row r="184">
          <cell r="V184" t="str">
            <v>-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</row>
        <row r="185">
          <cell r="V185" t="str">
            <v>-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</row>
        <row r="186">
          <cell r="V186" t="str">
            <v>-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</row>
        <row r="187">
          <cell r="V187" t="str">
            <v>-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</row>
        <row r="188">
          <cell r="V188" t="str">
            <v>-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</row>
        <row r="189">
          <cell r="V189" t="str">
            <v>-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</row>
        <row r="190">
          <cell r="V190" t="str">
            <v>-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</row>
        <row r="191">
          <cell r="V191" t="str">
            <v>-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</row>
        <row r="192">
          <cell r="V192" t="str">
            <v>-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</row>
        <row r="193">
          <cell r="V193" t="str">
            <v>-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</row>
        <row r="194">
          <cell r="V194" t="str">
            <v>-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</row>
        <row r="195">
          <cell r="V195" t="str">
            <v>-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</row>
        <row r="196">
          <cell r="V196" t="str">
            <v>-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</row>
        <row r="197">
          <cell r="V197" t="str">
            <v>-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</row>
        <row r="198">
          <cell r="V198" t="str">
            <v>-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</row>
        <row r="199">
          <cell r="V199" t="str">
            <v>-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</row>
        <row r="200">
          <cell r="V200" t="str">
            <v>-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</row>
        <row r="201">
          <cell r="V201" t="str">
            <v>-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</row>
        <row r="202">
          <cell r="V202" t="str">
            <v>-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</row>
        <row r="203">
          <cell r="V203" t="str">
            <v>-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</row>
        <row r="204">
          <cell r="V204" t="str">
            <v>-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</row>
        <row r="205">
          <cell r="V205" t="str">
            <v>-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</row>
        <row r="206">
          <cell r="V206" t="str">
            <v>-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</row>
        <row r="207">
          <cell r="V207" t="str">
            <v>-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</row>
        <row r="208">
          <cell r="V208" t="str">
            <v>-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</row>
        <row r="209">
          <cell r="V209" t="str">
            <v>-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</row>
        <row r="210">
          <cell r="V210" t="str">
            <v>-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</row>
        <row r="211">
          <cell r="V211" t="str">
            <v>-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</row>
        <row r="212">
          <cell r="V212" t="str">
            <v>-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</row>
        <row r="213">
          <cell r="V213" t="str">
            <v>-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</row>
        <row r="214">
          <cell r="V214" t="str">
            <v>-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</row>
        <row r="215">
          <cell r="V215" t="str">
            <v>-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</row>
        <row r="216">
          <cell r="V216" t="str">
            <v>-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</row>
        <row r="217">
          <cell r="V217" t="str">
            <v>-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</row>
        <row r="218">
          <cell r="V218" t="str">
            <v>-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</row>
        <row r="219">
          <cell r="V219" t="str">
            <v>-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</row>
        <row r="220">
          <cell r="V220" t="str">
            <v>-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</row>
        <row r="221">
          <cell r="V221" t="str">
            <v>-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</row>
        <row r="222">
          <cell r="V222" t="str">
            <v>-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</row>
        <row r="223">
          <cell r="V223" t="str">
            <v>-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</row>
        <row r="224">
          <cell r="V224" t="str">
            <v>-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</row>
        <row r="225">
          <cell r="V225" t="str">
            <v>-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</row>
        <row r="226">
          <cell r="V226" t="str">
            <v>-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</row>
        <row r="227">
          <cell r="V227" t="str">
            <v>-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</row>
        <row r="228">
          <cell r="V228" t="str">
            <v>-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</row>
        <row r="229">
          <cell r="V229" t="str">
            <v>-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</row>
        <row r="230">
          <cell r="V230" t="str">
            <v>-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</row>
        <row r="231">
          <cell r="V231" t="str">
            <v>-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</row>
        <row r="232">
          <cell r="V232" t="str">
            <v>-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</row>
        <row r="233">
          <cell r="V233" t="str">
            <v>-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</row>
        <row r="234">
          <cell r="V234" t="str">
            <v>-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</row>
        <row r="235">
          <cell r="V235" t="str">
            <v>-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</row>
        <row r="236">
          <cell r="V236" t="str">
            <v>-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</row>
        <row r="237">
          <cell r="V237" t="str">
            <v>-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</row>
        <row r="238">
          <cell r="V238" t="str">
            <v>-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</row>
        <row r="239">
          <cell r="V239" t="str">
            <v>-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</row>
        <row r="240">
          <cell r="V240" t="str">
            <v>-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</row>
        <row r="241">
          <cell r="V241" t="str">
            <v>-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</row>
        <row r="242">
          <cell r="V242" t="str">
            <v>-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</row>
        <row r="243">
          <cell r="V243" t="str">
            <v>-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</row>
        <row r="244">
          <cell r="V244" t="str">
            <v>-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</row>
        <row r="245">
          <cell r="V245" t="str">
            <v>-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</row>
        <row r="246">
          <cell r="V246" t="str">
            <v>-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</row>
        <row r="247">
          <cell r="V247" t="str">
            <v>-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</row>
        <row r="248">
          <cell r="V248" t="str">
            <v>-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</row>
        <row r="249">
          <cell r="V249" t="str">
            <v>-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</row>
        <row r="250">
          <cell r="V250" t="str">
            <v>-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</row>
        <row r="251">
          <cell r="V251" t="str">
            <v>-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</row>
        <row r="252">
          <cell r="V252" t="str">
            <v>-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</row>
        <row r="253">
          <cell r="V253" t="str">
            <v>-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</row>
        <row r="254">
          <cell r="V254" t="str">
            <v>-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</row>
        <row r="255">
          <cell r="V255" t="str">
            <v>-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</row>
        <row r="256">
          <cell r="V256" t="str">
            <v>-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</row>
        <row r="257">
          <cell r="V257" t="str">
            <v>-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</row>
        <row r="258">
          <cell r="V258" t="str">
            <v>-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</row>
        <row r="259">
          <cell r="V259" t="str">
            <v>-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</row>
        <row r="260">
          <cell r="V260" t="str">
            <v>-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</row>
        <row r="261">
          <cell r="V261" t="str">
            <v>-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</row>
        <row r="262">
          <cell r="V262" t="str">
            <v>-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</row>
        <row r="263">
          <cell r="V263" t="str">
            <v>-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</row>
        <row r="264">
          <cell r="V264" t="str">
            <v>-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</row>
        <row r="265">
          <cell r="V265" t="str">
            <v>-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</row>
        <row r="266">
          <cell r="V266" t="str">
            <v>-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</row>
        <row r="267">
          <cell r="V267" t="str">
            <v>-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</row>
        <row r="268">
          <cell r="V268" t="str">
            <v>-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</row>
        <row r="269">
          <cell r="V269" t="str">
            <v>-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</row>
        <row r="270">
          <cell r="V270" t="str">
            <v>-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</row>
        <row r="271">
          <cell r="V271" t="str">
            <v>-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</row>
        <row r="272">
          <cell r="V272" t="str">
            <v>-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</row>
        <row r="273">
          <cell r="V273" t="str">
            <v>-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</row>
        <row r="274">
          <cell r="V274" t="str">
            <v>-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</row>
        <row r="275">
          <cell r="V275" t="str">
            <v>-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</row>
        <row r="276">
          <cell r="V276" t="str">
            <v>-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</row>
        <row r="277">
          <cell r="V277" t="str">
            <v>-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</row>
        <row r="278">
          <cell r="V278" t="str">
            <v>-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</row>
        <row r="279">
          <cell r="V279" t="str">
            <v>-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</row>
        <row r="280">
          <cell r="V280" t="str">
            <v>-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</row>
        <row r="281">
          <cell r="V281" t="str">
            <v>-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</row>
        <row r="282">
          <cell r="V282" t="str">
            <v>-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</row>
        <row r="283">
          <cell r="V283" t="str">
            <v>-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</row>
        <row r="284">
          <cell r="V284" t="str">
            <v>-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</row>
        <row r="285">
          <cell r="V285" t="str">
            <v>-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</row>
        <row r="286">
          <cell r="V286" t="str">
            <v>-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</row>
        <row r="287">
          <cell r="V287" t="str">
            <v>-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</row>
        <row r="288">
          <cell r="V288" t="str">
            <v>-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</row>
        <row r="289">
          <cell r="V289" t="str">
            <v>-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</row>
        <row r="290">
          <cell r="V290" t="str">
            <v>-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</row>
        <row r="291">
          <cell r="V291" t="str">
            <v>-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</row>
        <row r="292">
          <cell r="V292" t="str">
            <v>-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</row>
        <row r="293">
          <cell r="V293" t="str">
            <v>-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</row>
        <row r="294">
          <cell r="V294" t="str">
            <v>-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</row>
        <row r="295">
          <cell r="V295" t="str">
            <v>-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</row>
        <row r="296">
          <cell r="V296" t="str">
            <v>-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</row>
        <row r="297">
          <cell r="V297" t="str">
            <v>-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</row>
        <row r="298">
          <cell r="V298" t="str">
            <v>-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</row>
        <row r="299">
          <cell r="V299" t="str">
            <v>-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</row>
        <row r="300">
          <cell r="V300" t="str">
            <v>-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</row>
        <row r="301">
          <cell r="V301" t="str">
            <v>-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</row>
        <row r="302">
          <cell r="V302" t="str">
            <v>-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</row>
        <row r="303">
          <cell r="V303" t="str">
            <v>-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</row>
        <row r="304">
          <cell r="V304" t="str">
            <v>-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</row>
        <row r="305">
          <cell r="V305" t="str">
            <v>-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</row>
        <row r="306">
          <cell r="V306" t="str">
            <v>-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</row>
        <row r="307">
          <cell r="V307" t="str">
            <v>-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</row>
        <row r="308">
          <cell r="V308" t="str">
            <v>-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</row>
        <row r="309">
          <cell r="V309" t="str">
            <v>-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</row>
        <row r="310">
          <cell r="V310" t="str">
            <v>-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</row>
        <row r="311">
          <cell r="V311" t="str">
            <v>-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</row>
        <row r="312">
          <cell r="V312" t="str">
            <v>-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</row>
        <row r="313">
          <cell r="V313" t="str">
            <v>-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</row>
        <row r="314">
          <cell r="V314" t="str">
            <v>-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</row>
        <row r="315">
          <cell r="V315" t="str">
            <v>-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</row>
        <row r="316">
          <cell r="V316" t="str">
            <v>-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</row>
        <row r="317">
          <cell r="V317" t="str">
            <v>-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</row>
        <row r="318">
          <cell r="V318" t="str">
            <v>-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</row>
        <row r="319">
          <cell r="V319" t="str">
            <v>-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</row>
        <row r="320">
          <cell r="V320" t="str">
            <v>-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</row>
        <row r="321">
          <cell r="V321" t="str">
            <v>-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</row>
        <row r="322">
          <cell r="V322" t="str">
            <v>-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</row>
        <row r="323">
          <cell r="V323" t="str">
            <v>-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</row>
        <row r="324">
          <cell r="V324" t="str">
            <v>-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</row>
        <row r="325">
          <cell r="V325" t="str">
            <v>-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</row>
        <row r="326">
          <cell r="V326" t="str">
            <v>-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</row>
        <row r="327">
          <cell r="V327" t="str">
            <v>-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</row>
        <row r="328">
          <cell r="V328" t="str">
            <v>-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</row>
        <row r="329">
          <cell r="V329" t="str">
            <v>-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</row>
        <row r="330">
          <cell r="V330" t="str">
            <v>-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</row>
        <row r="331">
          <cell r="V331" t="str">
            <v>-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</row>
        <row r="332">
          <cell r="V332" t="str">
            <v>-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</row>
        <row r="333">
          <cell r="V333" t="str">
            <v>-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</row>
        <row r="334">
          <cell r="V334" t="str">
            <v>-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</row>
        <row r="335">
          <cell r="V335" t="str">
            <v>-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</row>
        <row r="336">
          <cell r="V336" t="str">
            <v>-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</row>
        <row r="337">
          <cell r="V337" t="str">
            <v>-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</row>
        <row r="338">
          <cell r="V338" t="str">
            <v>-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</row>
        <row r="339">
          <cell r="V339" t="str">
            <v>-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</row>
        <row r="340">
          <cell r="V340" t="str">
            <v>-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</row>
        <row r="341">
          <cell r="V341" t="str">
            <v>-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</row>
        <row r="342">
          <cell r="V342" t="str">
            <v>-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</row>
        <row r="343">
          <cell r="V343" t="str">
            <v>-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</row>
        <row r="344">
          <cell r="V344" t="str">
            <v>-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</row>
        <row r="345">
          <cell r="V345" t="str">
            <v>-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</row>
        <row r="346">
          <cell r="V346" t="str">
            <v>-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</row>
        <row r="347">
          <cell r="V347" t="str">
            <v>-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</row>
        <row r="348">
          <cell r="V348" t="str">
            <v>-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</row>
        <row r="349">
          <cell r="V349" t="str">
            <v>-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</row>
        <row r="350">
          <cell r="V350" t="str">
            <v>-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</row>
        <row r="351">
          <cell r="V351" t="str">
            <v>-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</row>
        <row r="352">
          <cell r="V352" t="str">
            <v>-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</row>
        <row r="353">
          <cell r="V353" t="str">
            <v>-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</row>
        <row r="354">
          <cell r="V354" t="str">
            <v>-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</row>
        <row r="355">
          <cell r="V355" t="str">
            <v>-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</row>
        <row r="356">
          <cell r="V356" t="str">
            <v>-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</row>
        <row r="357">
          <cell r="V357" t="str">
            <v>-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</row>
        <row r="358">
          <cell r="V358" t="str">
            <v>-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</row>
        <row r="359">
          <cell r="V359" t="str">
            <v>-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</row>
        <row r="360">
          <cell r="V360" t="str">
            <v>-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</row>
        <row r="361">
          <cell r="V361" t="str">
            <v>-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</row>
        <row r="362">
          <cell r="V362" t="str">
            <v>-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</row>
        <row r="363">
          <cell r="V363" t="str">
            <v>-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</row>
        <row r="364">
          <cell r="V364" t="str">
            <v>-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</row>
        <row r="365">
          <cell r="V365" t="str">
            <v>-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</row>
        <row r="366">
          <cell r="V366" t="str">
            <v>-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</row>
        <row r="367">
          <cell r="V367" t="str">
            <v>-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</row>
        <row r="368">
          <cell r="V368" t="str">
            <v>-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</row>
        <row r="369">
          <cell r="V369" t="str">
            <v>-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</row>
        <row r="370">
          <cell r="V370" t="str">
            <v>-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</row>
        <row r="371">
          <cell r="V371" t="str">
            <v>-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</row>
        <row r="372">
          <cell r="V372" t="str">
            <v>-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</row>
        <row r="373">
          <cell r="V373" t="str">
            <v>-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</row>
        <row r="374">
          <cell r="V374" t="str">
            <v>-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</row>
        <row r="375">
          <cell r="V375" t="str">
            <v>-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</row>
        <row r="376">
          <cell r="V376" t="str">
            <v>-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</row>
        <row r="377">
          <cell r="V377" t="str">
            <v>-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</row>
        <row r="378">
          <cell r="V378" t="str">
            <v>-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</row>
        <row r="379">
          <cell r="V379" t="str">
            <v>-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</row>
        <row r="380">
          <cell r="V380" t="str">
            <v>-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</row>
        <row r="381">
          <cell r="V381" t="str">
            <v>-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</row>
        <row r="382">
          <cell r="V382" t="str">
            <v>-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</row>
        <row r="383">
          <cell r="V383" t="str">
            <v>-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</row>
        <row r="384">
          <cell r="V384" t="str">
            <v>-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</row>
        <row r="385">
          <cell r="V385" t="str">
            <v>-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</row>
        <row r="386">
          <cell r="V386" t="str">
            <v>-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</row>
        <row r="387">
          <cell r="V387" t="str">
            <v>-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</row>
        <row r="388">
          <cell r="V388" t="str">
            <v>-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</row>
        <row r="389">
          <cell r="V389" t="str">
            <v>-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</row>
        <row r="390">
          <cell r="V390" t="str">
            <v>-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</row>
        <row r="391">
          <cell r="V391" t="str">
            <v>-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</row>
        <row r="392">
          <cell r="V392" t="str">
            <v>-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</row>
        <row r="393">
          <cell r="V393" t="str">
            <v>-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</row>
        <row r="394">
          <cell r="V394" t="str">
            <v>-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</row>
        <row r="395">
          <cell r="V395" t="str">
            <v>-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</row>
        <row r="396">
          <cell r="V396" t="str">
            <v>-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</row>
        <row r="397">
          <cell r="V397" t="str">
            <v>-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</row>
        <row r="398">
          <cell r="V398" t="str">
            <v>-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</row>
        <row r="399">
          <cell r="V399" t="str">
            <v>-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</row>
        <row r="400">
          <cell r="V400" t="str">
            <v>-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</row>
        <row r="401">
          <cell r="V401" t="str">
            <v>-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</row>
        <row r="402">
          <cell r="V402" t="str">
            <v>-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</row>
        <row r="403">
          <cell r="V403" t="str">
            <v>-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</row>
        <row r="404">
          <cell r="V404" t="str">
            <v>-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</row>
        <row r="405">
          <cell r="V405" t="str">
            <v>-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</row>
        <row r="406">
          <cell r="V406" t="str">
            <v>-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</row>
        <row r="407">
          <cell r="V407" t="str">
            <v>-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</row>
        <row r="408">
          <cell r="V408" t="str">
            <v>-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</row>
        <row r="409">
          <cell r="V409" t="str">
            <v>-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</row>
        <row r="410">
          <cell r="V410" t="str">
            <v>-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</row>
        <row r="411">
          <cell r="V411" t="str">
            <v>-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</row>
        <row r="412">
          <cell r="V412" t="str">
            <v>-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</row>
        <row r="413">
          <cell r="V413" t="str">
            <v>-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</row>
        <row r="414">
          <cell r="V414" t="str">
            <v>-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</row>
        <row r="415">
          <cell r="V415" t="str">
            <v>-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</row>
        <row r="416">
          <cell r="V416" t="str">
            <v>-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</row>
        <row r="417">
          <cell r="V417" t="str">
            <v>-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</row>
        <row r="418">
          <cell r="V418" t="str">
            <v>-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</row>
        <row r="419">
          <cell r="V419" t="str">
            <v>-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</row>
        <row r="420">
          <cell r="V420" t="str">
            <v>-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</row>
        <row r="421">
          <cell r="V421" t="str">
            <v>-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</row>
        <row r="422">
          <cell r="V422" t="str">
            <v>-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</row>
        <row r="423">
          <cell r="V423" t="str">
            <v>-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</row>
        <row r="424">
          <cell r="V424" t="str">
            <v>-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</row>
        <row r="425">
          <cell r="V425" t="str">
            <v>-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</row>
        <row r="426">
          <cell r="V426" t="str">
            <v>-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</row>
        <row r="427">
          <cell r="V427" t="str">
            <v>-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</row>
        <row r="428">
          <cell r="V428" t="str">
            <v>-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</row>
        <row r="429">
          <cell r="V429" t="str">
            <v>-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</row>
        <row r="430">
          <cell r="V430" t="str">
            <v>-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</row>
        <row r="431">
          <cell r="V431" t="str">
            <v>-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</row>
        <row r="432">
          <cell r="V432" t="str">
            <v>-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</row>
        <row r="433">
          <cell r="V433" t="str">
            <v>-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</row>
        <row r="434">
          <cell r="V434" t="str">
            <v>-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</row>
        <row r="435">
          <cell r="V435" t="str">
            <v>-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</row>
        <row r="436">
          <cell r="V436" t="str">
            <v>-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</row>
        <row r="437">
          <cell r="V437" t="str">
            <v>-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</row>
        <row r="438">
          <cell r="V438" t="str">
            <v>-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</row>
        <row r="439">
          <cell r="V439" t="str">
            <v>-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</row>
        <row r="440">
          <cell r="V440" t="str">
            <v>-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</row>
        <row r="441">
          <cell r="V441" t="str">
            <v>-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</row>
        <row r="442">
          <cell r="V442" t="str">
            <v>-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</row>
        <row r="443">
          <cell r="V443" t="str">
            <v>-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</row>
        <row r="444">
          <cell r="V444" t="str">
            <v>-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</row>
        <row r="445">
          <cell r="V445" t="str">
            <v>-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</row>
        <row r="446">
          <cell r="V446" t="str">
            <v>-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</row>
        <row r="447">
          <cell r="V447" t="str">
            <v>-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</row>
        <row r="448">
          <cell r="V448" t="str">
            <v>-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</row>
        <row r="449">
          <cell r="V449" t="str">
            <v>-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</row>
        <row r="450">
          <cell r="V450" t="str">
            <v>-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</row>
        <row r="451">
          <cell r="V451" t="str">
            <v>-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</row>
        <row r="452">
          <cell r="V452" t="str">
            <v>-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</row>
        <row r="453">
          <cell r="V453" t="str">
            <v>-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</row>
        <row r="454">
          <cell r="V454" t="str">
            <v>-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</row>
        <row r="455">
          <cell r="V455" t="str">
            <v>-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</row>
        <row r="456">
          <cell r="V456" t="str">
            <v>-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</row>
        <row r="457">
          <cell r="V457" t="str">
            <v>-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</row>
        <row r="458">
          <cell r="V458" t="str">
            <v>-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</row>
        <row r="459">
          <cell r="V459" t="str">
            <v>-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</row>
        <row r="460">
          <cell r="V460" t="str">
            <v>-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</row>
        <row r="461">
          <cell r="V461" t="str">
            <v>-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</row>
        <row r="462">
          <cell r="V462" t="str">
            <v>-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</row>
        <row r="463">
          <cell r="V463" t="str">
            <v>-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</row>
        <row r="464">
          <cell r="V464" t="str">
            <v>-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</row>
        <row r="465">
          <cell r="V465" t="str">
            <v>-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</row>
        <row r="466">
          <cell r="V466" t="str">
            <v>-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</row>
        <row r="467">
          <cell r="V467" t="str">
            <v>-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</row>
        <row r="468">
          <cell r="V468" t="str">
            <v>-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</row>
        <row r="469">
          <cell r="V469" t="str">
            <v>-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</row>
        <row r="470">
          <cell r="V470" t="str">
            <v>-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</row>
        <row r="471">
          <cell r="V471" t="str">
            <v>-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</row>
        <row r="472">
          <cell r="V472" t="str">
            <v>-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</row>
        <row r="473">
          <cell r="V473" t="str">
            <v>-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</row>
        <row r="474">
          <cell r="V474" t="str">
            <v>-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</row>
        <row r="475">
          <cell r="V475" t="str">
            <v>-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</row>
        <row r="476">
          <cell r="V476" t="str">
            <v>-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</row>
        <row r="477">
          <cell r="V477" t="str">
            <v>-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</row>
        <row r="478">
          <cell r="V478" t="str">
            <v>-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</row>
        <row r="479">
          <cell r="V479" t="str">
            <v>-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</row>
        <row r="480">
          <cell r="V480" t="str">
            <v>-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</row>
        <row r="481">
          <cell r="V481" t="str">
            <v>-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</row>
        <row r="482">
          <cell r="V482" t="str">
            <v>-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</row>
        <row r="483">
          <cell r="V483" t="str">
            <v>-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</row>
        <row r="484">
          <cell r="V484" t="str">
            <v>-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</row>
        <row r="485">
          <cell r="V485" t="str">
            <v>-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</row>
        <row r="486">
          <cell r="V486" t="str">
            <v>-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</row>
        <row r="487">
          <cell r="V487" t="str">
            <v>-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</row>
        <row r="488">
          <cell r="V488" t="str">
            <v>-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</row>
        <row r="489">
          <cell r="V489" t="str">
            <v>-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</row>
        <row r="490">
          <cell r="V490" t="str">
            <v>-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</row>
        <row r="491">
          <cell r="V491" t="str">
            <v>-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</row>
        <row r="492">
          <cell r="V492" t="str">
            <v>-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</row>
        <row r="493">
          <cell r="V493" t="str">
            <v>-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</row>
        <row r="494">
          <cell r="V494" t="str">
            <v>-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</row>
        <row r="495">
          <cell r="V495" t="str">
            <v>-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</row>
        <row r="496">
          <cell r="V496" t="str">
            <v>-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</row>
        <row r="497">
          <cell r="V497" t="str">
            <v>-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</row>
        <row r="498">
          <cell r="V498" t="str">
            <v>-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</row>
        <row r="499">
          <cell r="V499" t="str">
            <v>-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</row>
        <row r="500">
          <cell r="V500" t="str">
            <v>-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</row>
        <row r="501">
          <cell r="V501" t="str">
            <v>-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</row>
        <row r="502">
          <cell r="V502" t="str">
            <v>-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</row>
        <row r="503">
          <cell r="V503" t="str">
            <v>-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</row>
        <row r="504">
          <cell r="V504" t="str">
            <v>-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</row>
        <row r="505">
          <cell r="V505" t="str">
            <v>-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</row>
        <row r="506">
          <cell r="V506" t="str">
            <v>-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</row>
        <row r="507">
          <cell r="V507" t="str">
            <v>-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</row>
        <row r="508">
          <cell r="V508" t="str">
            <v>-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</row>
        <row r="509">
          <cell r="V509" t="str">
            <v>-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</row>
        <row r="510">
          <cell r="V510" t="str">
            <v>-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</row>
        <row r="511">
          <cell r="V511" t="str">
            <v>-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</row>
        <row r="512">
          <cell r="V512" t="str">
            <v>-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</row>
        <row r="513">
          <cell r="V513" t="str">
            <v>-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</row>
        <row r="514">
          <cell r="V514" t="str">
            <v>-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</row>
        <row r="515">
          <cell r="V515" t="str">
            <v>-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</row>
        <row r="516">
          <cell r="V516" t="str">
            <v>-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</row>
        <row r="517">
          <cell r="V517" t="str">
            <v>-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</row>
        <row r="518">
          <cell r="V518" t="str">
            <v>-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</row>
        <row r="519">
          <cell r="V519" t="str">
            <v>-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</row>
        <row r="520">
          <cell r="V520" t="str">
            <v>-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</row>
        <row r="521">
          <cell r="V521" t="str">
            <v>-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</row>
        <row r="522">
          <cell r="V522" t="str">
            <v>-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</row>
        <row r="523">
          <cell r="V523" t="str">
            <v>-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</row>
        <row r="524">
          <cell r="V524" t="str">
            <v>-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</row>
        <row r="525">
          <cell r="V525" t="str">
            <v>-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</row>
        <row r="526">
          <cell r="V526" t="str">
            <v>-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</row>
        <row r="527">
          <cell r="V527" t="str">
            <v>-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</row>
        <row r="528">
          <cell r="V528" t="str">
            <v>-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</row>
        <row r="529">
          <cell r="V529" t="str">
            <v>-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</row>
        <row r="530">
          <cell r="V530" t="str">
            <v>-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</row>
        <row r="531">
          <cell r="V531" t="str">
            <v>-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</row>
        <row r="532">
          <cell r="V532" t="str">
            <v>-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</row>
        <row r="533">
          <cell r="V533" t="str">
            <v>-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</row>
        <row r="534">
          <cell r="V534" t="str">
            <v>-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</row>
        <row r="535">
          <cell r="V535" t="str">
            <v>-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</row>
        <row r="536">
          <cell r="V536" t="str">
            <v>-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</row>
        <row r="537">
          <cell r="V537" t="str">
            <v>-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</row>
        <row r="538">
          <cell r="V538" t="str">
            <v>-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</row>
        <row r="539">
          <cell r="V539" t="str">
            <v>-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</row>
        <row r="540">
          <cell r="V540" t="str">
            <v>-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</row>
        <row r="541">
          <cell r="V541" t="str">
            <v>-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</row>
        <row r="542">
          <cell r="V542" t="str">
            <v>-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</row>
        <row r="543">
          <cell r="V543" t="str">
            <v>-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</row>
        <row r="544">
          <cell r="V544" t="str">
            <v>-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</row>
        <row r="545">
          <cell r="V545" t="str">
            <v>-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</row>
        <row r="546">
          <cell r="V546" t="str">
            <v>-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</row>
        <row r="547">
          <cell r="V547" t="str">
            <v>-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</row>
        <row r="548">
          <cell r="V548" t="str">
            <v>-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</row>
        <row r="549">
          <cell r="V549" t="str">
            <v>-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</row>
        <row r="550">
          <cell r="V550" t="str">
            <v>-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</row>
        <row r="551">
          <cell r="V551" t="str">
            <v>-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</row>
        <row r="552">
          <cell r="V552" t="str">
            <v>-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</row>
        <row r="553">
          <cell r="V553" t="str">
            <v>-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</row>
        <row r="554">
          <cell r="V554" t="str">
            <v>-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</row>
        <row r="555">
          <cell r="V555" t="str">
            <v>-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</row>
        <row r="556">
          <cell r="V556" t="str">
            <v>-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</row>
        <row r="557">
          <cell r="V557" t="str">
            <v>-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</row>
        <row r="558">
          <cell r="V558" t="str">
            <v>-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</row>
        <row r="559">
          <cell r="V559" t="str">
            <v>-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</row>
        <row r="560">
          <cell r="V560" t="str">
            <v>-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</row>
        <row r="561">
          <cell r="V561" t="str">
            <v>-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</row>
        <row r="562">
          <cell r="V562" t="str">
            <v>-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</row>
        <row r="563">
          <cell r="V563" t="str">
            <v>-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</row>
        <row r="564">
          <cell r="V564" t="str">
            <v>-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</row>
        <row r="565">
          <cell r="V565" t="str">
            <v>-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</row>
        <row r="566">
          <cell r="V566" t="str">
            <v>-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</row>
        <row r="567">
          <cell r="V567" t="str">
            <v>-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</row>
        <row r="568">
          <cell r="V568" t="str">
            <v>-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</row>
        <row r="569">
          <cell r="V569" t="str">
            <v>-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</row>
        <row r="570">
          <cell r="V570" t="str">
            <v>-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</row>
        <row r="571">
          <cell r="V571" t="str">
            <v>-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</row>
        <row r="572">
          <cell r="V572" t="str">
            <v>-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</row>
        <row r="573">
          <cell r="V573" t="str">
            <v>-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</row>
        <row r="574">
          <cell r="V574" t="str">
            <v>-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</row>
        <row r="575">
          <cell r="V575" t="str">
            <v>-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</row>
        <row r="576">
          <cell r="V576" t="str">
            <v>-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</row>
        <row r="577">
          <cell r="V577" t="str">
            <v>-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</row>
        <row r="578">
          <cell r="V578" t="str">
            <v>-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</row>
        <row r="579">
          <cell r="V579" t="str">
            <v>-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</row>
        <row r="580">
          <cell r="V580" t="str">
            <v>-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</row>
        <row r="581">
          <cell r="V581" t="str">
            <v>-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</row>
        <row r="582">
          <cell r="V582" t="str">
            <v>-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</row>
        <row r="583">
          <cell r="V583" t="str">
            <v>-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</row>
        <row r="584">
          <cell r="V584" t="str">
            <v>-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</row>
        <row r="585">
          <cell r="V585" t="str">
            <v>-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</row>
        <row r="586">
          <cell r="V586" t="str">
            <v>-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</row>
        <row r="587">
          <cell r="V587" t="str">
            <v>-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</row>
        <row r="588">
          <cell r="V588" t="str">
            <v>-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</row>
        <row r="589">
          <cell r="V589" t="str">
            <v>-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</row>
        <row r="590">
          <cell r="V590" t="str">
            <v>-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</row>
        <row r="591">
          <cell r="V591" t="str">
            <v>-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</row>
        <row r="592">
          <cell r="V592" t="str">
            <v>-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</row>
        <row r="593">
          <cell r="V593" t="str">
            <v>-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</row>
        <row r="594">
          <cell r="V594" t="str">
            <v>-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</row>
        <row r="595">
          <cell r="V595" t="str">
            <v>-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</row>
        <row r="596">
          <cell r="V596" t="str">
            <v>-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</row>
        <row r="597">
          <cell r="V597" t="str">
            <v>-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</row>
        <row r="598">
          <cell r="V598" t="str">
            <v>-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</row>
        <row r="599">
          <cell r="V599" t="str">
            <v>-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</row>
        <row r="600">
          <cell r="V600" t="str">
            <v>-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</row>
        <row r="601">
          <cell r="V601" t="str">
            <v>-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</row>
        <row r="602">
          <cell r="V602" t="str">
            <v>-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</row>
        <row r="603">
          <cell r="V603" t="str">
            <v>-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</row>
        <row r="604">
          <cell r="V604" t="str">
            <v>-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</row>
        <row r="605">
          <cell r="V605" t="str">
            <v>-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</row>
        <row r="606">
          <cell r="V606" t="str">
            <v>-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</row>
        <row r="607">
          <cell r="V607" t="str">
            <v>-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</row>
        <row r="608">
          <cell r="V608" t="str">
            <v>-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</row>
        <row r="609">
          <cell r="V609" t="str">
            <v>-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</row>
        <row r="610">
          <cell r="V610" t="str">
            <v>-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0</v>
          </cell>
        </row>
        <row r="611">
          <cell r="V611" t="str">
            <v>-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</row>
        <row r="612">
          <cell r="V612" t="str">
            <v>-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</row>
        <row r="613">
          <cell r="V613" t="str">
            <v>-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</row>
        <row r="614">
          <cell r="V614" t="str">
            <v>-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</row>
        <row r="615">
          <cell r="V615" t="str">
            <v>-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</row>
        <row r="616">
          <cell r="V616" t="str">
            <v>-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</row>
        <row r="617">
          <cell r="V617" t="str">
            <v>-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</row>
        <row r="618">
          <cell r="V618" t="str">
            <v>-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</row>
        <row r="619">
          <cell r="V619" t="str">
            <v>-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</row>
        <row r="620">
          <cell r="V620" t="str">
            <v>-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</row>
        <row r="621">
          <cell r="V621" t="str">
            <v>-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</row>
        <row r="622">
          <cell r="V622" t="str">
            <v>-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</row>
        <row r="623">
          <cell r="V623" t="str">
            <v>-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</row>
        <row r="624">
          <cell r="V624" t="str">
            <v>-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</row>
        <row r="625">
          <cell r="V625" t="str">
            <v>-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</row>
        <row r="626">
          <cell r="V626" t="str">
            <v>-</v>
          </cell>
          <cell r="W626">
            <v>0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</row>
        <row r="627">
          <cell r="V627" t="str">
            <v>-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</row>
        <row r="628">
          <cell r="V628" t="str">
            <v>-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</row>
        <row r="629">
          <cell r="V629" t="str">
            <v>-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</row>
        <row r="630">
          <cell r="V630" t="str">
            <v>-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</row>
        <row r="631">
          <cell r="V631" t="str">
            <v>-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</row>
        <row r="632">
          <cell r="V632" t="str">
            <v>-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</row>
        <row r="633">
          <cell r="V633" t="str">
            <v>-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</row>
        <row r="634">
          <cell r="V634" t="str">
            <v>-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</row>
        <row r="635">
          <cell r="V635" t="str">
            <v>-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</row>
        <row r="636">
          <cell r="V636" t="str">
            <v>-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</row>
        <row r="637">
          <cell r="V637" t="str">
            <v>-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</row>
        <row r="638">
          <cell r="V638" t="str">
            <v>-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</row>
        <row r="639">
          <cell r="V639" t="str">
            <v>-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</row>
        <row r="640">
          <cell r="V640" t="str">
            <v>-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</row>
        <row r="641">
          <cell r="V641" t="str">
            <v>-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</row>
        <row r="642">
          <cell r="V642" t="str">
            <v>-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</row>
        <row r="643">
          <cell r="V643" t="str">
            <v>-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</row>
        <row r="644">
          <cell r="V644" t="str">
            <v>-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</row>
        <row r="645">
          <cell r="V645" t="str">
            <v>-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</row>
        <row r="646">
          <cell r="V646" t="str">
            <v>-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</row>
        <row r="647">
          <cell r="V647" t="str">
            <v>-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</row>
        <row r="648">
          <cell r="V648" t="str">
            <v>-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</row>
        <row r="649">
          <cell r="V649" t="str">
            <v>-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</row>
        <row r="650">
          <cell r="V650" t="str">
            <v>-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</row>
        <row r="651">
          <cell r="V651" t="str">
            <v>-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</row>
        <row r="652">
          <cell r="V652" t="str">
            <v>-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</row>
        <row r="653">
          <cell r="V653" t="str">
            <v>-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</row>
        <row r="654">
          <cell r="V654" t="str">
            <v>-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</row>
        <row r="655">
          <cell r="V655" t="str">
            <v>-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</row>
        <row r="656">
          <cell r="V656" t="str">
            <v>-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</row>
        <row r="657">
          <cell r="V657" t="str">
            <v>-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</row>
        <row r="658">
          <cell r="V658" t="str">
            <v>-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</row>
        <row r="659">
          <cell r="V659" t="str">
            <v>-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</row>
        <row r="660">
          <cell r="V660" t="str">
            <v>-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</row>
        <row r="661">
          <cell r="V661" t="str">
            <v>-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</row>
        <row r="662">
          <cell r="V662" t="str">
            <v>-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</row>
        <row r="663">
          <cell r="V663" t="str">
            <v>-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</row>
        <row r="664">
          <cell r="V664" t="str">
            <v>-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</row>
        <row r="665">
          <cell r="V665" t="str">
            <v>-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</row>
        <row r="666">
          <cell r="V666" t="str">
            <v>-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</row>
        <row r="667">
          <cell r="V667" t="str">
            <v>-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</row>
        <row r="668">
          <cell r="V668" t="str">
            <v>-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</row>
        <row r="669">
          <cell r="V669" t="str">
            <v>-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</row>
        <row r="670">
          <cell r="V670" t="str">
            <v>-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</row>
        <row r="671">
          <cell r="V671" t="str">
            <v>-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</row>
        <row r="672">
          <cell r="V672" t="str">
            <v>-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</row>
        <row r="673">
          <cell r="V673" t="str">
            <v>-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</row>
        <row r="674">
          <cell r="V674" t="str">
            <v>-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</row>
        <row r="675">
          <cell r="V675" t="str">
            <v>-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</row>
        <row r="676">
          <cell r="V676" t="str">
            <v>-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</row>
        <row r="677">
          <cell r="V677" t="str">
            <v>-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</row>
        <row r="678">
          <cell r="V678" t="str">
            <v>-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</row>
        <row r="679">
          <cell r="V679" t="str">
            <v>-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</row>
        <row r="680">
          <cell r="V680" t="str">
            <v>-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</row>
        <row r="681">
          <cell r="V681" t="str">
            <v>-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</row>
        <row r="682">
          <cell r="V682" t="str">
            <v>-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</row>
        <row r="683">
          <cell r="V683" t="str">
            <v>-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</row>
        <row r="684">
          <cell r="V684" t="str">
            <v>-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</row>
        <row r="685">
          <cell r="V685" t="str">
            <v>-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</row>
        <row r="686">
          <cell r="V686" t="str">
            <v>-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</row>
        <row r="687">
          <cell r="V687" t="str">
            <v>-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</row>
        <row r="688">
          <cell r="V688" t="str">
            <v>-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</row>
        <row r="689">
          <cell r="V689" t="str">
            <v>-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</row>
        <row r="690">
          <cell r="V690" t="str">
            <v>-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</row>
        <row r="691">
          <cell r="V691" t="str">
            <v>-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</row>
        <row r="692">
          <cell r="V692" t="str">
            <v>-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</row>
        <row r="693">
          <cell r="V693" t="str">
            <v>-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</row>
        <row r="694">
          <cell r="V694" t="str">
            <v>-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</row>
        <row r="695">
          <cell r="V695" t="str">
            <v>-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</row>
        <row r="696">
          <cell r="V696" t="str">
            <v>-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</row>
        <row r="697">
          <cell r="V697" t="str">
            <v>-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</row>
        <row r="698">
          <cell r="V698" t="str">
            <v>-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</row>
        <row r="699">
          <cell r="V699" t="str">
            <v>-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</row>
        <row r="700">
          <cell r="V700" t="str">
            <v>-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</row>
        <row r="701">
          <cell r="V701" t="str">
            <v>-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</row>
        <row r="702">
          <cell r="V702" t="str">
            <v>-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</row>
        <row r="703">
          <cell r="V703" t="str">
            <v>-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</row>
        <row r="704">
          <cell r="V704" t="str">
            <v>-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</row>
        <row r="705">
          <cell r="V705" t="str">
            <v>-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</row>
        <row r="706">
          <cell r="V706" t="str">
            <v>-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</row>
        <row r="707">
          <cell r="V707" t="str">
            <v>-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</row>
        <row r="708">
          <cell r="V708" t="str">
            <v>-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</row>
        <row r="709">
          <cell r="V709" t="str">
            <v>-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</row>
        <row r="710">
          <cell r="V710" t="str">
            <v>-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</row>
        <row r="711">
          <cell r="V711" t="str">
            <v>-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</row>
        <row r="712">
          <cell r="V712" t="str">
            <v>-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</row>
        <row r="713">
          <cell r="V713" t="str">
            <v>-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</row>
        <row r="714">
          <cell r="V714" t="str">
            <v>-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</row>
        <row r="715">
          <cell r="V715" t="str">
            <v>-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</row>
        <row r="716">
          <cell r="V716" t="str">
            <v>-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</row>
        <row r="717">
          <cell r="V717" t="str">
            <v>-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</row>
        <row r="718">
          <cell r="V718" t="str">
            <v>-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</row>
        <row r="719">
          <cell r="V719" t="str">
            <v>-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</row>
        <row r="720">
          <cell r="V720" t="str">
            <v>-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</row>
        <row r="721">
          <cell r="V721" t="str">
            <v>-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</row>
        <row r="722">
          <cell r="V722" t="str">
            <v>-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</row>
        <row r="723">
          <cell r="V723" t="str">
            <v>-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</row>
        <row r="724">
          <cell r="V724" t="str">
            <v>-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</row>
        <row r="725">
          <cell r="V725" t="str">
            <v>-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</row>
        <row r="726">
          <cell r="V726" t="str">
            <v>-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</row>
        <row r="727">
          <cell r="V727" t="str">
            <v>-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</row>
        <row r="728">
          <cell r="V728" t="str">
            <v>-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</row>
        <row r="729">
          <cell r="V729" t="str">
            <v>-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</row>
        <row r="730">
          <cell r="V730" t="str">
            <v>-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</row>
        <row r="731">
          <cell r="V731" t="str">
            <v>-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</row>
        <row r="732">
          <cell r="V732" t="str">
            <v>-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</row>
        <row r="733">
          <cell r="V733" t="str">
            <v>-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</row>
        <row r="734">
          <cell r="V734" t="str">
            <v>-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</row>
        <row r="735">
          <cell r="V735" t="str">
            <v>-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</row>
        <row r="736">
          <cell r="V736" t="str">
            <v>-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</row>
        <row r="737">
          <cell r="V737" t="str">
            <v>-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</row>
        <row r="738">
          <cell r="V738" t="str">
            <v>-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</row>
        <row r="739">
          <cell r="V739" t="str">
            <v>-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</row>
        <row r="740">
          <cell r="V740" t="str">
            <v>-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</row>
        <row r="741">
          <cell r="V741" t="str">
            <v>-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</row>
        <row r="742">
          <cell r="V742" t="str">
            <v>-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</row>
        <row r="743">
          <cell r="V743" t="str">
            <v>-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</row>
        <row r="744">
          <cell r="V744" t="str">
            <v>-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</row>
        <row r="745">
          <cell r="V745" t="str">
            <v>-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</row>
        <row r="746">
          <cell r="V746" t="str">
            <v>-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</row>
        <row r="747">
          <cell r="V747" t="str">
            <v>-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</row>
        <row r="748">
          <cell r="V748" t="str">
            <v>-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</row>
        <row r="749">
          <cell r="V749" t="str">
            <v>-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</row>
        <row r="750">
          <cell r="V750" t="str">
            <v>-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</row>
        <row r="751">
          <cell r="V751" t="str">
            <v>-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</row>
        <row r="752">
          <cell r="V752" t="str">
            <v>-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</row>
        <row r="753">
          <cell r="V753" t="str">
            <v>-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</row>
        <row r="754">
          <cell r="V754" t="str">
            <v>-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</row>
        <row r="755">
          <cell r="V755" t="str">
            <v>-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</row>
        <row r="756">
          <cell r="V756" t="str">
            <v>-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</row>
        <row r="757">
          <cell r="V757" t="str">
            <v>-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</row>
        <row r="758">
          <cell r="V758" t="str">
            <v>-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</row>
        <row r="759">
          <cell r="V759" t="str">
            <v>-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</row>
        <row r="760">
          <cell r="V760" t="str">
            <v>-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</row>
        <row r="761">
          <cell r="V761" t="str">
            <v>-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</row>
        <row r="762">
          <cell r="V762" t="str">
            <v>-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</row>
        <row r="763">
          <cell r="V763" t="str">
            <v>-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</row>
        <row r="764">
          <cell r="V764" t="str">
            <v>-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</row>
        <row r="765">
          <cell r="V765" t="str">
            <v>-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</row>
        <row r="766">
          <cell r="V766" t="str">
            <v>-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</row>
        <row r="767">
          <cell r="V767" t="str">
            <v>-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</row>
        <row r="768">
          <cell r="V768" t="str">
            <v>-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</row>
        <row r="769">
          <cell r="V769" t="str">
            <v>-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</row>
        <row r="770">
          <cell r="V770" t="str">
            <v>-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</row>
        <row r="771">
          <cell r="V771" t="str">
            <v>-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</row>
        <row r="772">
          <cell r="V772" t="str">
            <v>-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</row>
        <row r="773">
          <cell r="V773" t="str">
            <v>-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</row>
        <row r="774">
          <cell r="V774" t="str">
            <v>-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</row>
        <row r="775">
          <cell r="V775" t="str">
            <v>-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</row>
        <row r="776">
          <cell r="V776" t="str">
            <v>-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</row>
        <row r="777">
          <cell r="V777" t="str">
            <v>-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</row>
        <row r="778">
          <cell r="V778" t="str">
            <v>-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</row>
        <row r="779">
          <cell r="V779" t="str">
            <v>-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</row>
        <row r="780">
          <cell r="V780" t="str">
            <v>-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</row>
        <row r="781">
          <cell r="V781" t="str">
            <v>-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</row>
        <row r="782">
          <cell r="V782" t="str">
            <v>-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</row>
        <row r="783">
          <cell r="V783" t="str">
            <v>-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</row>
        <row r="784">
          <cell r="V784" t="str">
            <v>-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</row>
        <row r="785">
          <cell r="V785" t="str">
            <v>-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</row>
        <row r="786">
          <cell r="V786" t="str">
            <v>-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</row>
        <row r="787">
          <cell r="V787" t="str">
            <v>-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</row>
        <row r="788">
          <cell r="V788" t="str">
            <v>-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</row>
        <row r="789">
          <cell r="V789" t="str">
            <v>-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</row>
        <row r="790">
          <cell r="V790" t="str">
            <v>-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</row>
        <row r="791">
          <cell r="V791" t="str">
            <v>-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</row>
        <row r="792">
          <cell r="V792" t="str">
            <v>-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</row>
        <row r="793">
          <cell r="V793" t="str">
            <v>-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</row>
        <row r="794">
          <cell r="V794" t="str">
            <v>-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</row>
        <row r="795">
          <cell r="V795" t="str">
            <v>-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</row>
        <row r="796">
          <cell r="V796" t="str">
            <v>-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</row>
        <row r="797">
          <cell r="V797" t="str">
            <v>-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</row>
        <row r="798">
          <cell r="V798" t="str">
            <v>-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</row>
        <row r="799">
          <cell r="V799" t="str">
            <v>-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</row>
        <row r="800">
          <cell r="V800" t="str">
            <v>-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</row>
        <row r="801">
          <cell r="V801" t="str">
            <v>-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</row>
        <row r="802">
          <cell r="V802" t="str">
            <v>-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</row>
        <row r="803">
          <cell r="V803" t="str">
            <v>-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</row>
        <row r="804">
          <cell r="V804" t="str">
            <v>-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</row>
        <row r="805">
          <cell r="V805" t="str">
            <v>-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</row>
        <row r="806">
          <cell r="V806" t="str">
            <v>-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</row>
        <row r="807">
          <cell r="V807" t="str">
            <v>-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</row>
        <row r="808">
          <cell r="V808" t="str">
            <v>-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</row>
        <row r="809">
          <cell r="V809" t="str">
            <v>-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</row>
        <row r="810">
          <cell r="V810" t="str">
            <v>-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</row>
        <row r="811">
          <cell r="V811" t="str">
            <v>-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</row>
        <row r="812">
          <cell r="V812" t="str">
            <v>-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</row>
        <row r="813">
          <cell r="V813" t="str">
            <v>-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</row>
        <row r="814">
          <cell r="V814" t="str">
            <v>-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</row>
        <row r="815">
          <cell r="V815" t="str">
            <v>-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</row>
        <row r="816">
          <cell r="V816" t="str">
            <v>-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</row>
        <row r="817">
          <cell r="V817" t="str">
            <v>-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</row>
        <row r="818">
          <cell r="V818" t="str">
            <v>-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</row>
        <row r="819">
          <cell r="V819" t="str">
            <v>-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</row>
        <row r="820">
          <cell r="V820" t="str">
            <v>-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</row>
        <row r="821">
          <cell r="V821" t="str">
            <v>-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</row>
        <row r="822">
          <cell r="V822" t="str">
            <v>-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</row>
        <row r="823">
          <cell r="V823" t="str">
            <v>-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</row>
        <row r="824">
          <cell r="V824" t="str">
            <v>-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</row>
        <row r="825">
          <cell r="V825" t="str">
            <v>-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</row>
        <row r="826">
          <cell r="V826" t="str">
            <v>-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</row>
        <row r="827">
          <cell r="V827" t="str">
            <v>-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</row>
        <row r="828">
          <cell r="V828" t="str">
            <v>-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</row>
        <row r="829">
          <cell r="V829" t="str">
            <v>-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</row>
        <row r="830">
          <cell r="V830" t="str">
            <v>-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</row>
        <row r="831">
          <cell r="V831" t="str">
            <v>-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</row>
        <row r="832">
          <cell r="V832" t="str">
            <v>-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</row>
        <row r="833">
          <cell r="V833" t="str">
            <v>-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</row>
        <row r="834">
          <cell r="V834" t="str">
            <v>-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</row>
        <row r="835">
          <cell r="V835" t="str">
            <v>-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</row>
        <row r="836">
          <cell r="V836" t="str">
            <v>-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</row>
        <row r="837">
          <cell r="V837" t="str">
            <v>-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</row>
        <row r="838">
          <cell r="V838" t="str">
            <v>-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</row>
        <row r="839">
          <cell r="V839" t="str">
            <v>-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</row>
        <row r="840">
          <cell r="V840" t="str">
            <v>-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</row>
        <row r="841">
          <cell r="V841" t="str">
            <v>-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</row>
        <row r="842">
          <cell r="V842" t="str">
            <v>-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</row>
        <row r="843">
          <cell r="V843" t="str">
            <v>-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</row>
        <row r="844">
          <cell r="V844" t="str">
            <v>-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</row>
        <row r="845">
          <cell r="V845" t="str">
            <v>-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</row>
        <row r="846">
          <cell r="V846" t="str">
            <v>-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</row>
        <row r="847">
          <cell r="V847" t="str">
            <v>-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</row>
        <row r="848">
          <cell r="V848" t="str">
            <v>-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</row>
        <row r="849">
          <cell r="V849" t="str">
            <v>-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</row>
        <row r="850">
          <cell r="V850" t="str">
            <v>-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</row>
        <row r="851">
          <cell r="V851" t="str">
            <v>-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</row>
        <row r="852">
          <cell r="V852" t="str">
            <v>-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</row>
        <row r="853">
          <cell r="V853" t="str">
            <v>-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</row>
        <row r="854">
          <cell r="V854" t="str">
            <v>-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</row>
        <row r="855">
          <cell r="V855" t="str">
            <v>-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</row>
        <row r="856">
          <cell r="V856" t="str">
            <v>-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</row>
        <row r="857">
          <cell r="V857" t="str">
            <v>-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</row>
        <row r="858">
          <cell r="V858" t="str">
            <v>-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</row>
        <row r="859">
          <cell r="V859" t="str">
            <v>-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</row>
        <row r="860">
          <cell r="V860" t="str">
            <v>-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</row>
        <row r="861">
          <cell r="V861" t="str">
            <v>-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</row>
        <row r="862">
          <cell r="V862" t="str">
            <v>-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</row>
        <row r="863">
          <cell r="V863" t="str">
            <v>-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</row>
        <row r="864">
          <cell r="V864" t="str">
            <v>-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</row>
        <row r="865">
          <cell r="V865" t="str">
            <v>-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</row>
        <row r="866">
          <cell r="V866" t="str">
            <v>-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</row>
        <row r="867">
          <cell r="V867" t="str">
            <v>-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</row>
        <row r="868">
          <cell r="V868" t="str">
            <v>-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</row>
        <row r="869">
          <cell r="V869" t="str">
            <v>-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</row>
        <row r="870">
          <cell r="V870" t="str">
            <v>-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</row>
        <row r="871">
          <cell r="V871" t="str">
            <v>-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</row>
        <row r="872">
          <cell r="V872" t="str">
            <v>-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</row>
        <row r="873">
          <cell r="V873" t="str">
            <v>-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</row>
        <row r="874">
          <cell r="V874" t="str">
            <v>-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</row>
        <row r="875">
          <cell r="V875" t="str">
            <v>-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</row>
        <row r="876">
          <cell r="V876" t="str">
            <v>-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</row>
        <row r="877">
          <cell r="V877" t="str">
            <v>-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</row>
        <row r="878">
          <cell r="V878" t="str">
            <v>-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</row>
        <row r="879">
          <cell r="V879" t="str">
            <v>-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</row>
        <row r="880">
          <cell r="V880" t="str">
            <v>-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</row>
        <row r="881">
          <cell r="V881" t="str">
            <v>-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</row>
        <row r="882">
          <cell r="V882" t="str">
            <v>-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</row>
        <row r="883">
          <cell r="V883" t="str">
            <v>-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</row>
        <row r="884">
          <cell r="V884" t="str">
            <v>-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</row>
        <row r="885">
          <cell r="V885" t="str">
            <v>-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</row>
        <row r="886">
          <cell r="V886" t="str">
            <v>-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</row>
        <row r="887">
          <cell r="V887" t="str">
            <v>-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</row>
        <row r="888">
          <cell r="V888" t="str">
            <v>-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</row>
        <row r="889">
          <cell r="V889" t="str">
            <v>-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</row>
        <row r="890">
          <cell r="V890" t="str">
            <v>-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</row>
        <row r="891">
          <cell r="V891" t="str">
            <v>-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</row>
        <row r="892">
          <cell r="V892" t="str">
            <v>-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</row>
        <row r="893">
          <cell r="V893" t="str">
            <v>-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</row>
        <row r="894">
          <cell r="V894" t="str">
            <v>-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</row>
        <row r="895">
          <cell r="V895" t="str">
            <v>-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</row>
        <row r="896">
          <cell r="V896" t="str">
            <v>-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</row>
        <row r="897">
          <cell r="V897" t="str">
            <v>-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</row>
        <row r="898">
          <cell r="V898" t="str">
            <v>-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</row>
        <row r="899">
          <cell r="V899" t="str">
            <v>-</v>
          </cell>
          <cell r="W899">
            <v>0</v>
          </cell>
          <cell r="X899">
            <v>0</v>
          </cell>
          <cell r="Y899">
            <v>0</v>
          </cell>
          <cell r="Z899">
            <v>0</v>
          </cell>
          <cell r="AA899">
            <v>0</v>
          </cell>
          <cell r="AB899">
            <v>0</v>
          </cell>
        </row>
        <row r="900">
          <cell r="V900" t="str">
            <v>-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</row>
        <row r="901">
          <cell r="V901" t="str">
            <v>-</v>
          </cell>
          <cell r="W901">
            <v>0</v>
          </cell>
          <cell r="X901">
            <v>0</v>
          </cell>
          <cell r="Y901">
            <v>0</v>
          </cell>
          <cell r="Z901">
            <v>0</v>
          </cell>
          <cell r="AA901">
            <v>0</v>
          </cell>
          <cell r="AB901">
            <v>0</v>
          </cell>
        </row>
        <row r="902">
          <cell r="V902" t="str">
            <v>-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</row>
        <row r="903">
          <cell r="V903" t="str">
            <v>-</v>
          </cell>
          <cell r="W903">
            <v>0</v>
          </cell>
          <cell r="X903">
            <v>0</v>
          </cell>
          <cell r="Y903">
            <v>0</v>
          </cell>
          <cell r="Z903">
            <v>0</v>
          </cell>
          <cell r="AA903">
            <v>0</v>
          </cell>
          <cell r="AB903">
            <v>0</v>
          </cell>
        </row>
        <row r="904">
          <cell r="V904" t="str">
            <v>-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</row>
        <row r="905">
          <cell r="V905" t="str">
            <v>-</v>
          </cell>
          <cell r="W905">
            <v>0</v>
          </cell>
          <cell r="X905">
            <v>0</v>
          </cell>
          <cell r="Y905">
            <v>0</v>
          </cell>
          <cell r="Z905">
            <v>0</v>
          </cell>
          <cell r="AA905">
            <v>0</v>
          </cell>
          <cell r="AB905">
            <v>0</v>
          </cell>
        </row>
        <row r="906">
          <cell r="V906" t="str">
            <v>-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</row>
        <row r="907">
          <cell r="V907" t="str">
            <v>-</v>
          </cell>
          <cell r="W907">
            <v>0</v>
          </cell>
          <cell r="X907">
            <v>0</v>
          </cell>
          <cell r="Y907">
            <v>0</v>
          </cell>
          <cell r="Z907">
            <v>0</v>
          </cell>
          <cell r="AA907">
            <v>0</v>
          </cell>
          <cell r="AB907">
            <v>0</v>
          </cell>
        </row>
        <row r="908">
          <cell r="V908" t="str">
            <v>-</v>
          </cell>
          <cell r="W908">
            <v>0</v>
          </cell>
          <cell r="X908">
            <v>0</v>
          </cell>
          <cell r="Y908">
            <v>0</v>
          </cell>
          <cell r="Z908">
            <v>0</v>
          </cell>
          <cell r="AA908">
            <v>0</v>
          </cell>
          <cell r="AB908">
            <v>0</v>
          </cell>
        </row>
        <row r="909">
          <cell r="V909" t="str">
            <v>-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</row>
        <row r="910">
          <cell r="V910" t="str">
            <v>-</v>
          </cell>
          <cell r="W910">
            <v>0</v>
          </cell>
          <cell r="X910">
            <v>0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</row>
        <row r="911">
          <cell r="V911" t="str">
            <v>-</v>
          </cell>
          <cell r="W911">
            <v>0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</row>
        <row r="912">
          <cell r="V912" t="str">
            <v>-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</row>
        <row r="913">
          <cell r="V913" t="str">
            <v>-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</row>
        <row r="914">
          <cell r="V914" t="str">
            <v>-</v>
          </cell>
          <cell r="W914">
            <v>0</v>
          </cell>
          <cell r="X914">
            <v>0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</row>
        <row r="915">
          <cell r="V915" t="str">
            <v>-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</row>
        <row r="916">
          <cell r="V916" t="str">
            <v>-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>
            <v>0</v>
          </cell>
        </row>
        <row r="917">
          <cell r="V917" t="str">
            <v>-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</row>
        <row r="918">
          <cell r="V918" t="str">
            <v>-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</row>
        <row r="919">
          <cell r="V919" t="str">
            <v>-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</row>
        <row r="920">
          <cell r="V920" t="str">
            <v>-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</row>
        <row r="921">
          <cell r="V921" t="str">
            <v>-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</row>
        <row r="922">
          <cell r="V922" t="str">
            <v>-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</row>
        <row r="923">
          <cell r="V923" t="str">
            <v>-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</row>
        <row r="924">
          <cell r="V924" t="str">
            <v>-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</row>
        <row r="925">
          <cell r="V925" t="str">
            <v>-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</row>
        <row r="926">
          <cell r="V926" t="str">
            <v>-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</row>
        <row r="927">
          <cell r="V927" t="str">
            <v>-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</row>
        <row r="928">
          <cell r="V928" t="str">
            <v>-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</row>
        <row r="929">
          <cell r="V929" t="str">
            <v>-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</row>
        <row r="930">
          <cell r="V930" t="str">
            <v>-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</row>
        <row r="931">
          <cell r="V931" t="str">
            <v>-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</row>
        <row r="932">
          <cell r="V932" t="str">
            <v>-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</row>
        <row r="933">
          <cell r="V933" t="str">
            <v>-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</row>
        <row r="934">
          <cell r="V934" t="str">
            <v>-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</row>
        <row r="935">
          <cell r="V935" t="str">
            <v>-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</row>
        <row r="936">
          <cell r="V936" t="str">
            <v>-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</row>
        <row r="937">
          <cell r="V937" t="str">
            <v>-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</row>
        <row r="938">
          <cell r="V938" t="str">
            <v>-</v>
          </cell>
          <cell r="W938">
            <v>0</v>
          </cell>
          <cell r="X938">
            <v>0</v>
          </cell>
          <cell r="Y938">
            <v>0</v>
          </cell>
          <cell r="Z938">
            <v>0</v>
          </cell>
          <cell r="AA938">
            <v>0</v>
          </cell>
          <cell r="AB938">
            <v>0</v>
          </cell>
        </row>
        <row r="939">
          <cell r="V939" t="str">
            <v>-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>
            <v>0</v>
          </cell>
          <cell r="AB939">
            <v>0</v>
          </cell>
        </row>
        <row r="940">
          <cell r="V940" t="str">
            <v>-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</row>
        <row r="941">
          <cell r="V941" t="str">
            <v>-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</row>
        <row r="942">
          <cell r="V942" t="str">
            <v>-</v>
          </cell>
          <cell r="W942">
            <v>0</v>
          </cell>
          <cell r="X942">
            <v>0</v>
          </cell>
          <cell r="Y942">
            <v>0</v>
          </cell>
          <cell r="Z942">
            <v>0</v>
          </cell>
          <cell r="AA942">
            <v>0</v>
          </cell>
          <cell r="AB942">
            <v>0</v>
          </cell>
        </row>
        <row r="943">
          <cell r="V943" t="str">
            <v>-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</row>
        <row r="944">
          <cell r="V944" t="str">
            <v>-</v>
          </cell>
          <cell r="W944">
            <v>0</v>
          </cell>
          <cell r="X944">
            <v>0</v>
          </cell>
          <cell r="Y944">
            <v>0</v>
          </cell>
          <cell r="Z944">
            <v>0</v>
          </cell>
          <cell r="AA944">
            <v>0</v>
          </cell>
          <cell r="AB944">
            <v>0</v>
          </cell>
        </row>
        <row r="945">
          <cell r="V945" t="str">
            <v>-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</row>
        <row r="946">
          <cell r="V946" t="str">
            <v>-</v>
          </cell>
          <cell r="W946">
            <v>0</v>
          </cell>
          <cell r="X946">
            <v>0</v>
          </cell>
          <cell r="Y946">
            <v>0</v>
          </cell>
          <cell r="Z946">
            <v>0</v>
          </cell>
          <cell r="AA946">
            <v>0</v>
          </cell>
          <cell r="AB946">
            <v>0</v>
          </cell>
        </row>
        <row r="947">
          <cell r="V947" t="str">
            <v>-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</row>
        <row r="948">
          <cell r="V948" t="str">
            <v>-</v>
          </cell>
          <cell r="W948">
            <v>0</v>
          </cell>
          <cell r="X948">
            <v>0</v>
          </cell>
          <cell r="Y948">
            <v>0</v>
          </cell>
          <cell r="Z948">
            <v>0</v>
          </cell>
          <cell r="AA948">
            <v>0</v>
          </cell>
          <cell r="AB948">
            <v>0</v>
          </cell>
        </row>
        <row r="949">
          <cell r="V949" t="str">
            <v>-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</row>
        <row r="950">
          <cell r="V950" t="str">
            <v>-</v>
          </cell>
          <cell r="W950">
            <v>0</v>
          </cell>
          <cell r="X950">
            <v>0</v>
          </cell>
          <cell r="Y950">
            <v>0</v>
          </cell>
          <cell r="Z950">
            <v>0</v>
          </cell>
          <cell r="AA950">
            <v>0</v>
          </cell>
          <cell r="AB950">
            <v>0</v>
          </cell>
        </row>
        <row r="951">
          <cell r="V951" t="str">
            <v>-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</row>
        <row r="952">
          <cell r="V952" t="str">
            <v>-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</row>
        <row r="953">
          <cell r="V953" t="str">
            <v>-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</row>
        <row r="954">
          <cell r="V954" t="str">
            <v>-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  <cell r="AA954">
            <v>0</v>
          </cell>
          <cell r="AB954">
            <v>0</v>
          </cell>
        </row>
        <row r="955">
          <cell r="V955" t="str">
            <v>-</v>
          </cell>
          <cell r="W955">
            <v>0</v>
          </cell>
          <cell r="X955">
            <v>0</v>
          </cell>
          <cell r="Y955">
            <v>0</v>
          </cell>
          <cell r="Z955">
            <v>0</v>
          </cell>
          <cell r="AA955">
            <v>0</v>
          </cell>
          <cell r="AB955">
            <v>0</v>
          </cell>
        </row>
        <row r="956">
          <cell r="V956" t="str">
            <v>-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</row>
        <row r="957">
          <cell r="V957" t="str">
            <v>-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</row>
        <row r="958">
          <cell r="V958" t="str">
            <v>-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</row>
        <row r="959">
          <cell r="V959" t="str">
            <v>-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</row>
        <row r="960">
          <cell r="V960" t="str">
            <v>-</v>
          </cell>
          <cell r="W960">
            <v>0</v>
          </cell>
          <cell r="X960">
            <v>0</v>
          </cell>
          <cell r="Y960">
            <v>0</v>
          </cell>
          <cell r="Z960">
            <v>0</v>
          </cell>
          <cell r="AA960">
            <v>0</v>
          </cell>
          <cell r="AB960">
            <v>0</v>
          </cell>
        </row>
        <row r="961">
          <cell r="V961" t="str">
            <v>-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</row>
        <row r="962">
          <cell r="V962" t="str">
            <v>-</v>
          </cell>
          <cell r="W962">
            <v>0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</row>
        <row r="963">
          <cell r="V963" t="str">
            <v>-</v>
          </cell>
          <cell r="W963">
            <v>0</v>
          </cell>
          <cell r="X963">
            <v>0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</row>
        <row r="964">
          <cell r="V964" t="str">
            <v>-</v>
          </cell>
          <cell r="W964">
            <v>0</v>
          </cell>
          <cell r="X964">
            <v>0</v>
          </cell>
          <cell r="Y964">
            <v>0</v>
          </cell>
          <cell r="Z964">
            <v>0</v>
          </cell>
          <cell r="AA964">
            <v>0</v>
          </cell>
          <cell r="AB964">
            <v>0</v>
          </cell>
        </row>
        <row r="965">
          <cell r="V965" t="str">
            <v>-</v>
          </cell>
          <cell r="W965">
            <v>0</v>
          </cell>
          <cell r="X965">
            <v>0</v>
          </cell>
          <cell r="Y965">
            <v>0</v>
          </cell>
          <cell r="Z965">
            <v>0</v>
          </cell>
          <cell r="AA965">
            <v>0</v>
          </cell>
          <cell r="AB965">
            <v>0</v>
          </cell>
        </row>
        <row r="966">
          <cell r="V966" t="str">
            <v>-</v>
          </cell>
          <cell r="W966">
            <v>0</v>
          </cell>
          <cell r="X966">
            <v>0</v>
          </cell>
          <cell r="Y966">
            <v>0</v>
          </cell>
          <cell r="Z966">
            <v>0</v>
          </cell>
          <cell r="AA966">
            <v>0</v>
          </cell>
          <cell r="AB966">
            <v>0</v>
          </cell>
        </row>
        <row r="967">
          <cell r="V967" t="str">
            <v>-</v>
          </cell>
          <cell r="W967">
            <v>0</v>
          </cell>
          <cell r="X967">
            <v>0</v>
          </cell>
          <cell r="Y967">
            <v>0</v>
          </cell>
          <cell r="Z967">
            <v>0</v>
          </cell>
          <cell r="AA967">
            <v>0</v>
          </cell>
          <cell r="AB967">
            <v>0</v>
          </cell>
        </row>
        <row r="968">
          <cell r="V968" t="str">
            <v>-</v>
          </cell>
          <cell r="W968">
            <v>0</v>
          </cell>
          <cell r="X968">
            <v>0</v>
          </cell>
          <cell r="Y968">
            <v>0</v>
          </cell>
          <cell r="Z968">
            <v>0</v>
          </cell>
          <cell r="AA968">
            <v>0</v>
          </cell>
          <cell r="AB968">
            <v>0</v>
          </cell>
        </row>
        <row r="969">
          <cell r="V969" t="str">
            <v>-</v>
          </cell>
          <cell r="W969">
            <v>0</v>
          </cell>
          <cell r="X969">
            <v>0</v>
          </cell>
          <cell r="Y969">
            <v>0</v>
          </cell>
          <cell r="Z969">
            <v>0</v>
          </cell>
          <cell r="AA969">
            <v>0</v>
          </cell>
          <cell r="AB969">
            <v>0</v>
          </cell>
        </row>
        <row r="970">
          <cell r="V970" t="str">
            <v>-</v>
          </cell>
          <cell r="W970">
            <v>0</v>
          </cell>
          <cell r="X970">
            <v>0</v>
          </cell>
          <cell r="Y970">
            <v>0</v>
          </cell>
          <cell r="Z970">
            <v>0</v>
          </cell>
          <cell r="AA970">
            <v>0</v>
          </cell>
          <cell r="AB970">
            <v>0</v>
          </cell>
        </row>
        <row r="971">
          <cell r="V971" t="str">
            <v>-</v>
          </cell>
          <cell r="W971">
            <v>0</v>
          </cell>
          <cell r="X971">
            <v>0</v>
          </cell>
          <cell r="Y971">
            <v>0</v>
          </cell>
          <cell r="Z971">
            <v>0</v>
          </cell>
          <cell r="AA971">
            <v>0</v>
          </cell>
          <cell r="AB971">
            <v>0</v>
          </cell>
        </row>
        <row r="972">
          <cell r="V972" t="str">
            <v>-</v>
          </cell>
          <cell r="W972">
            <v>0</v>
          </cell>
          <cell r="X972">
            <v>0</v>
          </cell>
          <cell r="Y972">
            <v>0</v>
          </cell>
          <cell r="Z972">
            <v>0</v>
          </cell>
          <cell r="AA972">
            <v>0</v>
          </cell>
          <cell r="AB972">
            <v>0</v>
          </cell>
        </row>
        <row r="973">
          <cell r="V973" t="str">
            <v>-</v>
          </cell>
          <cell r="W973">
            <v>0</v>
          </cell>
          <cell r="X973">
            <v>0</v>
          </cell>
          <cell r="Y973">
            <v>0</v>
          </cell>
          <cell r="Z973">
            <v>0</v>
          </cell>
          <cell r="AA973">
            <v>0</v>
          </cell>
          <cell r="AB973">
            <v>0</v>
          </cell>
        </row>
        <row r="974">
          <cell r="V974" t="str">
            <v>-</v>
          </cell>
          <cell r="W974">
            <v>0</v>
          </cell>
          <cell r="X974">
            <v>0</v>
          </cell>
          <cell r="Y974">
            <v>0</v>
          </cell>
          <cell r="Z974">
            <v>0</v>
          </cell>
          <cell r="AA974">
            <v>0</v>
          </cell>
          <cell r="AB974">
            <v>0</v>
          </cell>
        </row>
        <row r="975">
          <cell r="V975" t="str">
            <v>-</v>
          </cell>
          <cell r="W975">
            <v>0</v>
          </cell>
          <cell r="X975">
            <v>0</v>
          </cell>
          <cell r="Y975">
            <v>0</v>
          </cell>
          <cell r="Z975">
            <v>0</v>
          </cell>
          <cell r="AA975">
            <v>0</v>
          </cell>
          <cell r="AB975">
            <v>0</v>
          </cell>
        </row>
        <row r="976">
          <cell r="V976" t="str">
            <v>-</v>
          </cell>
          <cell r="W976">
            <v>0</v>
          </cell>
          <cell r="X976">
            <v>0</v>
          </cell>
          <cell r="Y976">
            <v>0</v>
          </cell>
          <cell r="Z976">
            <v>0</v>
          </cell>
          <cell r="AA976">
            <v>0</v>
          </cell>
          <cell r="AB976">
            <v>0</v>
          </cell>
        </row>
        <row r="977">
          <cell r="V977" t="str">
            <v>-</v>
          </cell>
          <cell r="W977">
            <v>0</v>
          </cell>
          <cell r="X977">
            <v>0</v>
          </cell>
          <cell r="Y977">
            <v>0</v>
          </cell>
          <cell r="Z977">
            <v>0</v>
          </cell>
          <cell r="AA977">
            <v>0</v>
          </cell>
          <cell r="AB977">
            <v>0</v>
          </cell>
        </row>
        <row r="978">
          <cell r="V978" t="str">
            <v>-</v>
          </cell>
          <cell r="W978">
            <v>0</v>
          </cell>
          <cell r="X978">
            <v>0</v>
          </cell>
          <cell r="Y978">
            <v>0</v>
          </cell>
          <cell r="Z978">
            <v>0</v>
          </cell>
          <cell r="AA978">
            <v>0</v>
          </cell>
          <cell r="AB978">
            <v>0</v>
          </cell>
        </row>
        <row r="979">
          <cell r="V979" t="str">
            <v>-</v>
          </cell>
          <cell r="W979">
            <v>0</v>
          </cell>
          <cell r="X979">
            <v>0</v>
          </cell>
          <cell r="Y979">
            <v>0</v>
          </cell>
          <cell r="Z979">
            <v>0</v>
          </cell>
          <cell r="AA979">
            <v>0</v>
          </cell>
          <cell r="AB979">
            <v>0</v>
          </cell>
        </row>
        <row r="980">
          <cell r="V980" t="str">
            <v>-</v>
          </cell>
          <cell r="W980">
            <v>0</v>
          </cell>
          <cell r="X980">
            <v>0</v>
          </cell>
          <cell r="Y980">
            <v>0</v>
          </cell>
          <cell r="Z980">
            <v>0</v>
          </cell>
          <cell r="AA980">
            <v>0</v>
          </cell>
          <cell r="AB980">
            <v>0</v>
          </cell>
        </row>
        <row r="981">
          <cell r="V981" t="str">
            <v>-</v>
          </cell>
          <cell r="W981">
            <v>0</v>
          </cell>
          <cell r="X981">
            <v>0</v>
          </cell>
          <cell r="Y981">
            <v>0</v>
          </cell>
          <cell r="Z981">
            <v>0</v>
          </cell>
          <cell r="AA981">
            <v>0</v>
          </cell>
          <cell r="AB981">
            <v>0</v>
          </cell>
        </row>
        <row r="982">
          <cell r="V982" t="str">
            <v>-</v>
          </cell>
          <cell r="W982">
            <v>0</v>
          </cell>
          <cell r="X982">
            <v>0</v>
          </cell>
          <cell r="Y982">
            <v>0</v>
          </cell>
          <cell r="Z982">
            <v>0</v>
          </cell>
          <cell r="AA982">
            <v>0</v>
          </cell>
          <cell r="AB982">
            <v>0</v>
          </cell>
        </row>
        <row r="983">
          <cell r="V983" t="str">
            <v>-</v>
          </cell>
          <cell r="W983">
            <v>0</v>
          </cell>
          <cell r="X983">
            <v>0</v>
          </cell>
          <cell r="Y983">
            <v>0</v>
          </cell>
          <cell r="Z983">
            <v>0</v>
          </cell>
          <cell r="AA983">
            <v>0</v>
          </cell>
          <cell r="AB983">
            <v>0</v>
          </cell>
        </row>
        <row r="984">
          <cell r="V984" t="str">
            <v>-</v>
          </cell>
          <cell r="W984">
            <v>0</v>
          </cell>
          <cell r="X984">
            <v>0</v>
          </cell>
          <cell r="Y984">
            <v>0</v>
          </cell>
          <cell r="Z984">
            <v>0</v>
          </cell>
          <cell r="AA984">
            <v>0</v>
          </cell>
          <cell r="AB984">
            <v>0</v>
          </cell>
        </row>
        <row r="985">
          <cell r="V985" t="str">
            <v>-</v>
          </cell>
          <cell r="W985">
            <v>0</v>
          </cell>
          <cell r="X985">
            <v>0</v>
          </cell>
          <cell r="Y985">
            <v>0</v>
          </cell>
          <cell r="Z985">
            <v>0</v>
          </cell>
          <cell r="AA985">
            <v>0</v>
          </cell>
          <cell r="AB985">
            <v>0</v>
          </cell>
        </row>
        <row r="986">
          <cell r="V986" t="str">
            <v>-</v>
          </cell>
          <cell r="W986">
            <v>0</v>
          </cell>
          <cell r="X986">
            <v>0</v>
          </cell>
          <cell r="Y986">
            <v>0</v>
          </cell>
          <cell r="Z986">
            <v>0</v>
          </cell>
          <cell r="AA986">
            <v>0</v>
          </cell>
          <cell r="AB986">
            <v>0</v>
          </cell>
        </row>
        <row r="987">
          <cell r="V987" t="str">
            <v>-</v>
          </cell>
          <cell r="W987">
            <v>0</v>
          </cell>
          <cell r="X987">
            <v>0</v>
          </cell>
          <cell r="Y987">
            <v>0</v>
          </cell>
          <cell r="Z987">
            <v>0</v>
          </cell>
          <cell r="AA987">
            <v>0</v>
          </cell>
          <cell r="AB987">
            <v>0</v>
          </cell>
        </row>
        <row r="988">
          <cell r="V988" t="str">
            <v>-</v>
          </cell>
          <cell r="W988">
            <v>0</v>
          </cell>
          <cell r="X988">
            <v>0</v>
          </cell>
          <cell r="Y988">
            <v>0</v>
          </cell>
          <cell r="Z988">
            <v>0</v>
          </cell>
          <cell r="AA988">
            <v>0</v>
          </cell>
          <cell r="AB988">
            <v>0</v>
          </cell>
        </row>
        <row r="989">
          <cell r="V989" t="str">
            <v>-</v>
          </cell>
          <cell r="W989">
            <v>0</v>
          </cell>
          <cell r="X989">
            <v>0</v>
          </cell>
          <cell r="Y989">
            <v>0</v>
          </cell>
          <cell r="Z989">
            <v>0</v>
          </cell>
          <cell r="AA989">
            <v>0</v>
          </cell>
          <cell r="AB989">
            <v>0</v>
          </cell>
        </row>
        <row r="990">
          <cell r="V990" t="str">
            <v>-</v>
          </cell>
          <cell r="W990">
            <v>0</v>
          </cell>
          <cell r="X990">
            <v>0</v>
          </cell>
          <cell r="Y990">
            <v>0</v>
          </cell>
          <cell r="Z990">
            <v>0</v>
          </cell>
          <cell r="AA990">
            <v>0</v>
          </cell>
          <cell r="AB990">
            <v>0</v>
          </cell>
        </row>
        <row r="991">
          <cell r="V991" t="str">
            <v>-</v>
          </cell>
          <cell r="W991">
            <v>0</v>
          </cell>
          <cell r="X991">
            <v>0</v>
          </cell>
          <cell r="Y991">
            <v>0</v>
          </cell>
          <cell r="Z991">
            <v>0</v>
          </cell>
          <cell r="AA991">
            <v>0</v>
          </cell>
          <cell r="AB991">
            <v>0</v>
          </cell>
        </row>
        <row r="992">
          <cell r="V992" t="str">
            <v>-</v>
          </cell>
          <cell r="W992">
            <v>0</v>
          </cell>
          <cell r="X992">
            <v>0</v>
          </cell>
          <cell r="Y992">
            <v>0</v>
          </cell>
          <cell r="Z992">
            <v>0</v>
          </cell>
          <cell r="AA992">
            <v>0</v>
          </cell>
          <cell r="AB992">
            <v>0</v>
          </cell>
        </row>
        <row r="993">
          <cell r="V993" t="str">
            <v>-</v>
          </cell>
          <cell r="W993">
            <v>0</v>
          </cell>
          <cell r="X993">
            <v>0</v>
          </cell>
          <cell r="Y993">
            <v>0</v>
          </cell>
          <cell r="Z993">
            <v>0</v>
          </cell>
          <cell r="AA993">
            <v>0</v>
          </cell>
          <cell r="AB993">
            <v>0</v>
          </cell>
        </row>
        <row r="994">
          <cell r="V994" t="str">
            <v>-</v>
          </cell>
          <cell r="W994">
            <v>0</v>
          </cell>
          <cell r="X994">
            <v>0</v>
          </cell>
          <cell r="Y994">
            <v>0</v>
          </cell>
          <cell r="Z994">
            <v>0</v>
          </cell>
          <cell r="AA994">
            <v>0</v>
          </cell>
          <cell r="AB994">
            <v>0</v>
          </cell>
        </row>
        <row r="995">
          <cell r="V995" t="str">
            <v>-</v>
          </cell>
          <cell r="W995">
            <v>0</v>
          </cell>
          <cell r="X995">
            <v>0</v>
          </cell>
          <cell r="Y995">
            <v>0</v>
          </cell>
          <cell r="Z995">
            <v>0</v>
          </cell>
          <cell r="AA995">
            <v>0</v>
          </cell>
          <cell r="AB995">
            <v>0</v>
          </cell>
        </row>
        <row r="996">
          <cell r="V996" t="str">
            <v>-</v>
          </cell>
          <cell r="W996">
            <v>0</v>
          </cell>
          <cell r="X996">
            <v>0</v>
          </cell>
          <cell r="Y996">
            <v>0</v>
          </cell>
          <cell r="Z996">
            <v>0</v>
          </cell>
          <cell r="AA996">
            <v>0</v>
          </cell>
          <cell r="AB996">
            <v>0</v>
          </cell>
        </row>
        <row r="997">
          <cell r="V997" t="str">
            <v>-</v>
          </cell>
          <cell r="W997">
            <v>0</v>
          </cell>
          <cell r="X997">
            <v>0</v>
          </cell>
          <cell r="Y997">
            <v>0</v>
          </cell>
          <cell r="Z997">
            <v>0</v>
          </cell>
          <cell r="AA997">
            <v>0</v>
          </cell>
          <cell r="AB997">
            <v>0</v>
          </cell>
        </row>
        <row r="998">
          <cell r="V998" t="str">
            <v>-</v>
          </cell>
          <cell r="W998">
            <v>0</v>
          </cell>
          <cell r="X998">
            <v>0</v>
          </cell>
          <cell r="Y998">
            <v>0</v>
          </cell>
          <cell r="Z998">
            <v>0</v>
          </cell>
          <cell r="AA998">
            <v>0</v>
          </cell>
          <cell r="AB998">
            <v>0</v>
          </cell>
        </row>
        <row r="999">
          <cell r="V999" t="str">
            <v>-</v>
          </cell>
          <cell r="W999">
            <v>0</v>
          </cell>
          <cell r="X999">
            <v>0</v>
          </cell>
          <cell r="Y999">
            <v>0</v>
          </cell>
          <cell r="Z999">
            <v>0</v>
          </cell>
          <cell r="AA999">
            <v>0</v>
          </cell>
          <cell r="AB999">
            <v>0</v>
          </cell>
        </row>
        <row r="1000">
          <cell r="V1000" t="str">
            <v>-</v>
          </cell>
          <cell r="W1000">
            <v>0</v>
          </cell>
          <cell r="X1000">
            <v>0</v>
          </cell>
          <cell r="Y1000">
            <v>0</v>
          </cell>
          <cell r="Z1000">
            <v>0</v>
          </cell>
          <cell r="AA1000">
            <v>0</v>
          </cell>
          <cell r="AB1000">
            <v>0</v>
          </cell>
        </row>
        <row r="1001">
          <cell r="V1001" t="str">
            <v>-</v>
          </cell>
          <cell r="W1001">
            <v>0</v>
          </cell>
          <cell r="X1001">
            <v>0</v>
          </cell>
          <cell r="Y1001">
            <v>0</v>
          </cell>
          <cell r="Z1001">
            <v>0</v>
          </cell>
          <cell r="AA1001">
            <v>0</v>
          </cell>
          <cell r="AB1001">
            <v>0</v>
          </cell>
        </row>
        <row r="1002">
          <cell r="V1002" t="str">
            <v>-</v>
          </cell>
          <cell r="W1002">
            <v>0</v>
          </cell>
          <cell r="X1002">
            <v>0</v>
          </cell>
          <cell r="Y1002">
            <v>0</v>
          </cell>
          <cell r="Z1002">
            <v>0</v>
          </cell>
          <cell r="AA1002">
            <v>0</v>
          </cell>
          <cell r="AB1002">
            <v>0</v>
          </cell>
        </row>
        <row r="1003">
          <cell r="V1003" t="str">
            <v>-</v>
          </cell>
          <cell r="W1003">
            <v>0</v>
          </cell>
          <cell r="X1003">
            <v>0</v>
          </cell>
          <cell r="Y1003">
            <v>0</v>
          </cell>
          <cell r="Z1003">
            <v>0</v>
          </cell>
          <cell r="AA1003">
            <v>0</v>
          </cell>
          <cell r="AB1003">
            <v>0</v>
          </cell>
        </row>
        <row r="1004">
          <cell r="V1004" t="str">
            <v>-</v>
          </cell>
          <cell r="W1004">
            <v>0</v>
          </cell>
          <cell r="X1004">
            <v>0</v>
          </cell>
          <cell r="Y1004">
            <v>0</v>
          </cell>
          <cell r="Z1004">
            <v>0</v>
          </cell>
          <cell r="AA1004">
            <v>0</v>
          </cell>
          <cell r="AB1004">
            <v>0</v>
          </cell>
        </row>
        <row r="1005">
          <cell r="V1005" t="str">
            <v>-</v>
          </cell>
          <cell r="W1005">
            <v>0</v>
          </cell>
          <cell r="X1005">
            <v>0</v>
          </cell>
          <cell r="Y1005">
            <v>0</v>
          </cell>
          <cell r="Z1005">
            <v>0</v>
          </cell>
          <cell r="AA1005">
            <v>0</v>
          </cell>
          <cell r="AB1005">
            <v>0</v>
          </cell>
        </row>
        <row r="1006">
          <cell r="V1006" t="str">
            <v>-</v>
          </cell>
          <cell r="W1006">
            <v>0</v>
          </cell>
          <cell r="X1006">
            <v>0</v>
          </cell>
          <cell r="Y1006">
            <v>0</v>
          </cell>
          <cell r="Z1006">
            <v>0</v>
          </cell>
          <cell r="AA1006">
            <v>0</v>
          </cell>
          <cell r="AB1006">
            <v>0</v>
          </cell>
        </row>
        <row r="1007">
          <cell r="V1007" t="str">
            <v>-</v>
          </cell>
          <cell r="W1007">
            <v>0</v>
          </cell>
          <cell r="X1007">
            <v>0</v>
          </cell>
          <cell r="Y1007">
            <v>0</v>
          </cell>
          <cell r="Z1007">
            <v>0</v>
          </cell>
          <cell r="AA1007">
            <v>0</v>
          </cell>
          <cell r="AB1007">
            <v>0</v>
          </cell>
        </row>
        <row r="1008">
          <cell r="V1008" t="str">
            <v>-</v>
          </cell>
          <cell r="W1008">
            <v>0</v>
          </cell>
          <cell r="X1008">
            <v>0</v>
          </cell>
          <cell r="Y1008">
            <v>0</v>
          </cell>
          <cell r="Z1008">
            <v>0</v>
          </cell>
          <cell r="AA1008">
            <v>0</v>
          </cell>
          <cell r="AB1008">
            <v>0</v>
          </cell>
        </row>
        <row r="1009">
          <cell r="V1009" t="str">
            <v>-</v>
          </cell>
          <cell r="W1009">
            <v>0</v>
          </cell>
          <cell r="X1009">
            <v>0</v>
          </cell>
          <cell r="Y1009">
            <v>0</v>
          </cell>
          <cell r="Z1009">
            <v>0</v>
          </cell>
          <cell r="AA1009">
            <v>0</v>
          </cell>
          <cell r="AB1009">
            <v>0</v>
          </cell>
        </row>
        <row r="1010">
          <cell r="V1010" t="str">
            <v>-</v>
          </cell>
          <cell r="W1010">
            <v>0</v>
          </cell>
          <cell r="X1010">
            <v>0</v>
          </cell>
          <cell r="Y1010">
            <v>0</v>
          </cell>
          <cell r="Z1010">
            <v>0</v>
          </cell>
          <cell r="AA1010">
            <v>0</v>
          </cell>
          <cell r="AB1010">
            <v>0</v>
          </cell>
        </row>
        <row r="1011">
          <cell r="V1011" t="str">
            <v>-</v>
          </cell>
          <cell r="W1011">
            <v>0</v>
          </cell>
          <cell r="X1011">
            <v>0</v>
          </cell>
          <cell r="Y1011">
            <v>0</v>
          </cell>
          <cell r="Z1011">
            <v>0</v>
          </cell>
          <cell r="AA1011">
            <v>0</v>
          </cell>
          <cell r="AB1011">
            <v>0</v>
          </cell>
        </row>
        <row r="1012">
          <cell r="V1012" t="str">
            <v>-</v>
          </cell>
          <cell r="W1012">
            <v>0</v>
          </cell>
          <cell r="X1012">
            <v>0</v>
          </cell>
          <cell r="Y1012">
            <v>0</v>
          </cell>
          <cell r="Z1012">
            <v>0</v>
          </cell>
          <cell r="AA1012">
            <v>0</v>
          </cell>
          <cell r="AB1012">
            <v>0</v>
          </cell>
        </row>
        <row r="1013">
          <cell r="V1013" t="str">
            <v>-</v>
          </cell>
          <cell r="W1013">
            <v>0</v>
          </cell>
          <cell r="X1013">
            <v>0</v>
          </cell>
          <cell r="Y1013">
            <v>0</v>
          </cell>
          <cell r="Z1013">
            <v>0</v>
          </cell>
          <cell r="AA1013">
            <v>0</v>
          </cell>
          <cell r="AB1013">
            <v>0</v>
          </cell>
        </row>
        <row r="1014">
          <cell r="V1014" t="str">
            <v>-</v>
          </cell>
          <cell r="W1014">
            <v>0</v>
          </cell>
          <cell r="X1014">
            <v>0</v>
          </cell>
          <cell r="Y1014">
            <v>0</v>
          </cell>
          <cell r="Z1014">
            <v>0</v>
          </cell>
          <cell r="AA1014">
            <v>0</v>
          </cell>
          <cell r="AB1014">
            <v>0</v>
          </cell>
        </row>
        <row r="1015">
          <cell r="V1015" t="str">
            <v>-</v>
          </cell>
          <cell r="W1015">
            <v>0</v>
          </cell>
          <cell r="X1015">
            <v>0</v>
          </cell>
          <cell r="Y1015">
            <v>0</v>
          </cell>
          <cell r="Z1015">
            <v>0</v>
          </cell>
          <cell r="AA1015">
            <v>0</v>
          </cell>
          <cell r="AB1015">
            <v>0</v>
          </cell>
        </row>
        <row r="1016">
          <cell r="V1016" t="str">
            <v>-</v>
          </cell>
          <cell r="W1016">
            <v>0</v>
          </cell>
          <cell r="X1016">
            <v>0</v>
          </cell>
          <cell r="Y1016">
            <v>0</v>
          </cell>
          <cell r="Z1016">
            <v>0</v>
          </cell>
          <cell r="AA1016">
            <v>0</v>
          </cell>
          <cell r="AB1016">
            <v>0</v>
          </cell>
        </row>
        <row r="1017">
          <cell r="V1017" t="str">
            <v>-</v>
          </cell>
          <cell r="W1017">
            <v>0</v>
          </cell>
          <cell r="X1017">
            <v>0</v>
          </cell>
          <cell r="Y1017">
            <v>0</v>
          </cell>
          <cell r="Z1017">
            <v>0</v>
          </cell>
          <cell r="AA1017">
            <v>0</v>
          </cell>
          <cell r="AB1017">
            <v>0</v>
          </cell>
        </row>
        <row r="1018">
          <cell r="V1018" t="str">
            <v>-</v>
          </cell>
          <cell r="W1018">
            <v>0</v>
          </cell>
          <cell r="X1018">
            <v>0</v>
          </cell>
          <cell r="Y1018">
            <v>0</v>
          </cell>
          <cell r="Z1018">
            <v>0</v>
          </cell>
          <cell r="AA1018">
            <v>0</v>
          </cell>
          <cell r="AB1018">
            <v>0</v>
          </cell>
        </row>
        <row r="1019">
          <cell r="V1019" t="str">
            <v>-</v>
          </cell>
          <cell r="W1019">
            <v>0</v>
          </cell>
          <cell r="X1019">
            <v>0</v>
          </cell>
          <cell r="Y1019">
            <v>0</v>
          </cell>
          <cell r="Z1019">
            <v>0</v>
          </cell>
          <cell r="AA1019">
            <v>0</v>
          </cell>
          <cell r="AB1019">
            <v>0</v>
          </cell>
        </row>
        <row r="1020">
          <cell r="V1020" t="str">
            <v>-</v>
          </cell>
          <cell r="W1020">
            <v>0</v>
          </cell>
          <cell r="X1020">
            <v>0</v>
          </cell>
          <cell r="Y1020">
            <v>0</v>
          </cell>
          <cell r="Z1020">
            <v>0</v>
          </cell>
          <cell r="AA1020">
            <v>0</v>
          </cell>
          <cell r="AB1020">
            <v>0</v>
          </cell>
        </row>
        <row r="1021">
          <cell r="V1021" t="str">
            <v>-</v>
          </cell>
          <cell r="W1021">
            <v>0</v>
          </cell>
          <cell r="X1021">
            <v>0</v>
          </cell>
          <cell r="Y1021">
            <v>0</v>
          </cell>
          <cell r="Z1021">
            <v>0</v>
          </cell>
          <cell r="AA1021">
            <v>0</v>
          </cell>
          <cell r="AB1021">
            <v>0</v>
          </cell>
        </row>
        <row r="1022">
          <cell r="V1022" t="str">
            <v>-</v>
          </cell>
          <cell r="W1022">
            <v>0</v>
          </cell>
          <cell r="X1022">
            <v>0</v>
          </cell>
          <cell r="Y1022">
            <v>0</v>
          </cell>
          <cell r="Z1022">
            <v>0</v>
          </cell>
          <cell r="AA1022">
            <v>0</v>
          </cell>
          <cell r="AB1022">
            <v>0</v>
          </cell>
        </row>
        <row r="1023">
          <cell r="V1023" t="str">
            <v>-</v>
          </cell>
          <cell r="W1023">
            <v>0</v>
          </cell>
          <cell r="X1023">
            <v>0</v>
          </cell>
          <cell r="Y1023">
            <v>0</v>
          </cell>
          <cell r="Z1023">
            <v>0</v>
          </cell>
          <cell r="AA1023">
            <v>0</v>
          </cell>
          <cell r="AB1023">
            <v>0</v>
          </cell>
        </row>
        <row r="1024">
          <cell r="V1024" t="str">
            <v>-</v>
          </cell>
          <cell r="W1024">
            <v>0</v>
          </cell>
          <cell r="X1024">
            <v>0</v>
          </cell>
          <cell r="Y1024">
            <v>0</v>
          </cell>
          <cell r="Z1024">
            <v>0</v>
          </cell>
          <cell r="AA1024">
            <v>0</v>
          </cell>
          <cell r="AB1024">
            <v>0</v>
          </cell>
        </row>
        <row r="1025">
          <cell r="V1025" t="str">
            <v>-</v>
          </cell>
          <cell r="W1025">
            <v>0</v>
          </cell>
          <cell r="X1025">
            <v>0</v>
          </cell>
          <cell r="Y1025">
            <v>0</v>
          </cell>
          <cell r="Z1025">
            <v>0</v>
          </cell>
          <cell r="AA1025">
            <v>0</v>
          </cell>
          <cell r="AB1025">
            <v>0</v>
          </cell>
        </row>
        <row r="1026">
          <cell r="V1026" t="str">
            <v>-</v>
          </cell>
          <cell r="W1026">
            <v>0</v>
          </cell>
          <cell r="X1026">
            <v>0</v>
          </cell>
          <cell r="Y1026">
            <v>0</v>
          </cell>
          <cell r="Z1026">
            <v>0</v>
          </cell>
          <cell r="AA1026">
            <v>0</v>
          </cell>
          <cell r="AB1026">
            <v>0</v>
          </cell>
        </row>
        <row r="1027">
          <cell r="V1027" t="str">
            <v>-</v>
          </cell>
          <cell r="W1027">
            <v>0</v>
          </cell>
          <cell r="X1027">
            <v>0</v>
          </cell>
          <cell r="Y1027">
            <v>0</v>
          </cell>
          <cell r="Z1027">
            <v>0</v>
          </cell>
          <cell r="AA1027">
            <v>0</v>
          </cell>
          <cell r="AB1027">
            <v>0</v>
          </cell>
        </row>
        <row r="1028">
          <cell r="V1028" t="str">
            <v>-</v>
          </cell>
          <cell r="W1028">
            <v>0</v>
          </cell>
          <cell r="X1028">
            <v>0</v>
          </cell>
          <cell r="Y1028">
            <v>0</v>
          </cell>
          <cell r="Z1028">
            <v>0</v>
          </cell>
          <cell r="AA1028">
            <v>0</v>
          </cell>
          <cell r="AB1028">
            <v>0</v>
          </cell>
        </row>
        <row r="1029">
          <cell r="V1029" t="str">
            <v>-</v>
          </cell>
          <cell r="W1029">
            <v>0</v>
          </cell>
          <cell r="X1029">
            <v>0</v>
          </cell>
          <cell r="Y1029">
            <v>0</v>
          </cell>
          <cell r="Z1029">
            <v>0</v>
          </cell>
          <cell r="AA1029">
            <v>0</v>
          </cell>
          <cell r="AB1029">
            <v>0</v>
          </cell>
        </row>
        <row r="1030">
          <cell r="V1030" t="str">
            <v>-</v>
          </cell>
          <cell r="W1030">
            <v>0</v>
          </cell>
          <cell r="X1030">
            <v>0</v>
          </cell>
          <cell r="Y1030">
            <v>0</v>
          </cell>
          <cell r="Z1030">
            <v>0</v>
          </cell>
          <cell r="AA1030">
            <v>0</v>
          </cell>
          <cell r="AB1030">
            <v>0</v>
          </cell>
        </row>
        <row r="1031">
          <cell r="V1031" t="str">
            <v>-</v>
          </cell>
          <cell r="W1031">
            <v>0</v>
          </cell>
          <cell r="X1031">
            <v>0</v>
          </cell>
          <cell r="Y1031">
            <v>0</v>
          </cell>
          <cell r="Z1031">
            <v>0</v>
          </cell>
          <cell r="AA1031">
            <v>0</v>
          </cell>
          <cell r="AB1031">
            <v>0</v>
          </cell>
        </row>
        <row r="1032">
          <cell r="V1032" t="str">
            <v>-</v>
          </cell>
          <cell r="W1032">
            <v>0</v>
          </cell>
          <cell r="X1032">
            <v>0</v>
          </cell>
          <cell r="Y1032">
            <v>0</v>
          </cell>
          <cell r="Z1032">
            <v>0</v>
          </cell>
          <cell r="AA1032">
            <v>0</v>
          </cell>
          <cell r="AB1032">
            <v>0</v>
          </cell>
        </row>
        <row r="1033">
          <cell r="V1033" t="str">
            <v>-</v>
          </cell>
          <cell r="W1033">
            <v>0</v>
          </cell>
          <cell r="X1033">
            <v>0</v>
          </cell>
          <cell r="Y1033">
            <v>0</v>
          </cell>
          <cell r="Z1033">
            <v>0</v>
          </cell>
          <cell r="AA1033">
            <v>0</v>
          </cell>
          <cell r="AB1033">
            <v>0</v>
          </cell>
        </row>
        <row r="1034">
          <cell r="V1034" t="str">
            <v>-</v>
          </cell>
          <cell r="W1034">
            <v>0</v>
          </cell>
          <cell r="X1034">
            <v>0</v>
          </cell>
          <cell r="Y1034">
            <v>0</v>
          </cell>
          <cell r="Z1034">
            <v>0</v>
          </cell>
          <cell r="AA1034">
            <v>0</v>
          </cell>
          <cell r="AB1034">
            <v>0</v>
          </cell>
        </row>
        <row r="1035">
          <cell r="V1035" t="str">
            <v>-</v>
          </cell>
          <cell r="W1035">
            <v>0</v>
          </cell>
          <cell r="X1035">
            <v>0</v>
          </cell>
          <cell r="Y1035">
            <v>0</v>
          </cell>
          <cell r="Z1035">
            <v>0</v>
          </cell>
          <cell r="AA1035">
            <v>0</v>
          </cell>
          <cell r="AB1035">
            <v>0</v>
          </cell>
        </row>
        <row r="1036">
          <cell r="V1036" t="str">
            <v>-</v>
          </cell>
          <cell r="W1036">
            <v>0</v>
          </cell>
          <cell r="X1036">
            <v>0</v>
          </cell>
          <cell r="Y1036">
            <v>0</v>
          </cell>
          <cell r="Z1036">
            <v>0</v>
          </cell>
          <cell r="AA1036">
            <v>0</v>
          </cell>
          <cell r="AB1036">
            <v>0</v>
          </cell>
        </row>
        <row r="1037">
          <cell r="V1037" t="str">
            <v>-</v>
          </cell>
          <cell r="W1037">
            <v>0</v>
          </cell>
          <cell r="X1037">
            <v>0</v>
          </cell>
          <cell r="Y1037">
            <v>0</v>
          </cell>
          <cell r="Z1037">
            <v>0</v>
          </cell>
          <cell r="AA1037">
            <v>0</v>
          </cell>
          <cell r="AB1037">
            <v>0</v>
          </cell>
        </row>
        <row r="1038">
          <cell r="V1038" t="str">
            <v>-</v>
          </cell>
          <cell r="W1038">
            <v>0</v>
          </cell>
          <cell r="X1038">
            <v>0</v>
          </cell>
          <cell r="Y1038">
            <v>0</v>
          </cell>
          <cell r="Z1038">
            <v>0</v>
          </cell>
          <cell r="AA1038">
            <v>0</v>
          </cell>
          <cell r="AB1038">
            <v>0</v>
          </cell>
        </row>
        <row r="1039">
          <cell r="V1039" t="str">
            <v>-</v>
          </cell>
          <cell r="W1039">
            <v>0</v>
          </cell>
          <cell r="X1039">
            <v>0</v>
          </cell>
          <cell r="Y1039">
            <v>0</v>
          </cell>
          <cell r="Z1039">
            <v>0</v>
          </cell>
          <cell r="AA1039">
            <v>0</v>
          </cell>
          <cell r="AB1039">
            <v>0</v>
          </cell>
        </row>
        <row r="1040">
          <cell r="V1040" t="str">
            <v>-</v>
          </cell>
          <cell r="W1040">
            <v>0</v>
          </cell>
          <cell r="X1040">
            <v>0</v>
          </cell>
          <cell r="Y1040">
            <v>0</v>
          </cell>
          <cell r="Z1040">
            <v>0</v>
          </cell>
          <cell r="AA1040">
            <v>0</v>
          </cell>
          <cell r="AB1040">
            <v>0</v>
          </cell>
        </row>
        <row r="1041">
          <cell r="V1041" t="str">
            <v>-</v>
          </cell>
          <cell r="W1041">
            <v>0</v>
          </cell>
          <cell r="X1041">
            <v>0</v>
          </cell>
          <cell r="Y1041">
            <v>0</v>
          </cell>
          <cell r="Z1041">
            <v>0</v>
          </cell>
          <cell r="AA1041">
            <v>0</v>
          </cell>
          <cell r="AB1041">
            <v>0</v>
          </cell>
        </row>
        <row r="1042">
          <cell r="V1042" t="str">
            <v>-</v>
          </cell>
          <cell r="W1042">
            <v>0</v>
          </cell>
          <cell r="X1042">
            <v>0</v>
          </cell>
          <cell r="Y1042">
            <v>0</v>
          </cell>
          <cell r="Z1042">
            <v>0</v>
          </cell>
          <cell r="AA1042">
            <v>0</v>
          </cell>
          <cell r="AB1042">
            <v>0</v>
          </cell>
        </row>
        <row r="1043">
          <cell r="V1043" t="str">
            <v>-</v>
          </cell>
          <cell r="W1043">
            <v>0</v>
          </cell>
          <cell r="X1043">
            <v>0</v>
          </cell>
          <cell r="Y1043">
            <v>0</v>
          </cell>
          <cell r="Z1043">
            <v>0</v>
          </cell>
          <cell r="AA1043">
            <v>0</v>
          </cell>
          <cell r="AB1043">
            <v>0</v>
          </cell>
        </row>
        <row r="1044">
          <cell r="V1044" t="str">
            <v>-</v>
          </cell>
          <cell r="W1044">
            <v>0</v>
          </cell>
          <cell r="X1044">
            <v>0</v>
          </cell>
          <cell r="Y1044">
            <v>0</v>
          </cell>
          <cell r="Z1044">
            <v>0</v>
          </cell>
          <cell r="AA1044">
            <v>0</v>
          </cell>
          <cell r="AB1044">
            <v>0</v>
          </cell>
        </row>
        <row r="1045">
          <cell r="V1045" t="str">
            <v>-</v>
          </cell>
          <cell r="W1045">
            <v>0</v>
          </cell>
          <cell r="X1045">
            <v>0</v>
          </cell>
          <cell r="Y1045">
            <v>0</v>
          </cell>
          <cell r="Z1045">
            <v>0</v>
          </cell>
          <cell r="AA1045">
            <v>0</v>
          </cell>
          <cell r="AB1045">
            <v>0</v>
          </cell>
        </row>
        <row r="1046">
          <cell r="V1046" t="str">
            <v>-</v>
          </cell>
          <cell r="W1046">
            <v>0</v>
          </cell>
          <cell r="X1046">
            <v>0</v>
          </cell>
          <cell r="Y1046">
            <v>0</v>
          </cell>
          <cell r="Z1046">
            <v>0</v>
          </cell>
          <cell r="AA1046">
            <v>0</v>
          </cell>
          <cell r="AB1046">
            <v>0</v>
          </cell>
        </row>
        <row r="1047">
          <cell r="V1047" t="str">
            <v>-</v>
          </cell>
          <cell r="W1047">
            <v>0</v>
          </cell>
          <cell r="X1047">
            <v>0</v>
          </cell>
          <cell r="Y1047">
            <v>0</v>
          </cell>
          <cell r="Z1047">
            <v>0</v>
          </cell>
          <cell r="AA1047">
            <v>0</v>
          </cell>
          <cell r="AB1047">
            <v>0</v>
          </cell>
        </row>
        <row r="1048">
          <cell r="V1048" t="str">
            <v>-</v>
          </cell>
          <cell r="W1048">
            <v>0</v>
          </cell>
          <cell r="X1048">
            <v>0</v>
          </cell>
          <cell r="Y1048">
            <v>0</v>
          </cell>
          <cell r="Z1048">
            <v>0</v>
          </cell>
          <cell r="AA1048">
            <v>0</v>
          </cell>
          <cell r="AB1048">
            <v>0</v>
          </cell>
        </row>
        <row r="1049">
          <cell r="V1049" t="str">
            <v>-</v>
          </cell>
          <cell r="W1049">
            <v>0</v>
          </cell>
          <cell r="X1049">
            <v>0</v>
          </cell>
          <cell r="Y1049">
            <v>0</v>
          </cell>
          <cell r="Z1049">
            <v>0</v>
          </cell>
          <cell r="AA1049">
            <v>0</v>
          </cell>
          <cell r="AB1049">
            <v>0</v>
          </cell>
        </row>
        <row r="1050">
          <cell r="V1050" t="str">
            <v>-</v>
          </cell>
          <cell r="W1050">
            <v>0</v>
          </cell>
          <cell r="X1050">
            <v>0</v>
          </cell>
          <cell r="Y1050">
            <v>0</v>
          </cell>
          <cell r="Z1050">
            <v>0</v>
          </cell>
          <cell r="AA1050">
            <v>0</v>
          </cell>
          <cell r="AB1050">
            <v>0</v>
          </cell>
        </row>
        <row r="1051">
          <cell r="V1051" t="str">
            <v>-</v>
          </cell>
          <cell r="W1051">
            <v>0</v>
          </cell>
          <cell r="X1051">
            <v>0</v>
          </cell>
          <cell r="Y1051">
            <v>0</v>
          </cell>
          <cell r="Z1051">
            <v>0</v>
          </cell>
          <cell r="AA1051">
            <v>0</v>
          </cell>
          <cell r="AB1051">
            <v>0</v>
          </cell>
        </row>
        <row r="1052">
          <cell r="V1052" t="str">
            <v>-</v>
          </cell>
          <cell r="W1052">
            <v>0</v>
          </cell>
          <cell r="X1052">
            <v>0</v>
          </cell>
          <cell r="Y1052">
            <v>0</v>
          </cell>
          <cell r="Z1052">
            <v>0</v>
          </cell>
          <cell r="AA1052">
            <v>0</v>
          </cell>
          <cell r="AB1052">
            <v>0</v>
          </cell>
        </row>
        <row r="1053">
          <cell r="V1053" t="str">
            <v>-</v>
          </cell>
          <cell r="W1053">
            <v>0</v>
          </cell>
          <cell r="X1053">
            <v>0</v>
          </cell>
          <cell r="Y1053">
            <v>0</v>
          </cell>
          <cell r="Z1053">
            <v>0</v>
          </cell>
          <cell r="AA1053">
            <v>0</v>
          </cell>
          <cell r="AB1053">
            <v>0</v>
          </cell>
        </row>
        <row r="1054">
          <cell r="V1054" t="str">
            <v>-</v>
          </cell>
          <cell r="W1054">
            <v>0</v>
          </cell>
          <cell r="X1054">
            <v>0</v>
          </cell>
          <cell r="Y1054">
            <v>0</v>
          </cell>
          <cell r="Z1054">
            <v>0</v>
          </cell>
          <cell r="AA1054">
            <v>0</v>
          </cell>
          <cell r="AB1054">
            <v>0</v>
          </cell>
        </row>
        <row r="1055">
          <cell r="V1055" t="str">
            <v>-</v>
          </cell>
          <cell r="W1055">
            <v>0</v>
          </cell>
          <cell r="X1055">
            <v>0</v>
          </cell>
          <cell r="Y1055">
            <v>0</v>
          </cell>
          <cell r="Z1055">
            <v>0</v>
          </cell>
          <cell r="AA1055">
            <v>0</v>
          </cell>
          <cell r="AB1055">
            <v>0</v>
          </cell>
        </row>
        <row r="1056">
          <cell r="V1056" t="str">
            <v>-</v>
          </cell>
          <cell r="W1056">
            <v>0</v>
          </cell>
          <cell r="X1056">
            <v>0</v>
          </cell>
          <cell r="Y1056">
            <v>0</v>
          </cell>
          <cell r="Z1056">
            <v>0</v>
          </cell>
          <cell r="AA1056">
            <v>0</v>
          </cell>
          <cell r="AB1056">
            <v>0</v>
          </cell>
        </row>
        <row r="1057">
          <cell r="V1057" t="str">
            <v>-</v>
          </cell>
          <cell r="W1057">
            <v>0</v>
          </cell>
          <cell r="X1057">
            <v>0</v>
          </cell>
          <cell r="Y1057">
            <v>0</v>
          </cell>
          <cell r="Z1057">
            <v>0</v>
          </cell>
          <cell r="AA1057">
            <v>0</v>
          </cell>
          <cell r="AB1057">
            <v>0</v>
          </cell>
        </row>
        <row r="1058">
          <cell r="V1058" t="str">
            <v>-</v>
          </cell>
          <cell r="W1058">
            <v>0</v>
          </cell>
          <cell r="X1058">
            <v>0</v>
          </cell>
          <cell r="Y1058">
            <v>0</v>
          </cell>
          <cell r="Z1058">
            <v>0</v>
          </cell>
          <cell r="AA1058">
            <v>0</v>
          </cell>
          <cell r="AB1058">
            <v>0</v>
          </cell>
        </row>
        <row r="1059">
          <cell r="V1059" t="str">
            <v>-</v>
          </cell>
          <cell r="W1059">
            <v>0</v>
          </cell>
          <cell r="X1059">
            <v>0</v>
          </cell>
          <cell r="Y1059">
            <v>0</v>
          </cell>
          <cell r="Z1059">
            <v>0</v>
          </cell>
          <cell r="AA1059">
            <v>0</v>
          </cell>
          <cell r="AB1059">
            <v>0</v>
          </cell>
        </row>
        <row r="1060">
          <cell r="V1060" t="str">
            <v>-</v>
          </cell>
          <cell r="W1060">
            <v>0</v>
          </cell>
          <cell r="X1060">
            <v>0</v>
          </cell>
          <cell r="Y1060">
            <v>0</v>
          </cell>
          <cell r="Z1060">
            <v>0</v>
          </cell>
          <cell r="AA1060">
            <v>0</v>
          </cell>
          <cell r="AB1060">
            <v>0</v>
          </cell>
        </row>
        <row r="1061">
          <cell r="V1061" t="str">
            <v>-</v>
          </cell>
          <cell r="W1061">
            <v>0</v>
          </cell>
          <cell r="X1061">
            <v>0</v>
          </cell>
          <cell r="Y1061">
            <v>0</v>
          </cell>
          <cell r="Z1061">
            <v>0</v>
          </cell>
          <cell r="AA1061">
            <v>0</v>
          </cell>
          <cell r="AB1061">
            <v>0</v>
          </cell>
        </row>
        <row r="1062">
          <cell r="V1062" t="str">
            <v>-</v>
          </cell>
          <cell r="W1062">
            <v>0</v>
          </cell>
          <cell r="X1062">
            <v>0</v>
          </cell>
          <cell r="Y1062">
            <v>0</v>
          </cell>
          <cell r="Z1062">
            <v>0</v>
          </cell>
          <cell r="AA1062">
            <v>0</v>
          </cell>
          <cell r="AB1062">
            <v>0</v>
          </cell>
        </row>
        <row r="1063">
          <cell r="V1063" t="str">
            <v>-</v>
          </cell>
          <cell r="W1063">
            <v>0</v>
          </cell>
          <cell r="X1063">
            <v>0</v>
          </cell>
          <cell r="Y1063">
            <v>0</v>
          </cell>
          <cell r="Z1063">
            <v>0</v>
          </cell>
          <cell r="AA1063">
            <v>0</v>
          </cell>
          <cell r="AB1063">
            <v>0</v>
          </cell>
        </row>
        <row r="1064">
          <cell r="V1064" t="str">
            <v>-</v>
          </cell>
          <cell r="W1064">
            <v>0</v>
          </cell>
          <cell r="X1064">
            <v>0</v>
          </cell>
          <cell r="Y1064">
            <v>0</v>
          </cell>
          <cell r="Z1064">
            <v>0</v>
          </cell>
          <cell r="AA1064">
            <v>0</v>
          </cell>
          <cell r="AB1064">
            <v>0</v>
          </cell>
        </row>
        <row r="1065">
          <cell r="V1065" t="str">
            <v>-</v>
          </cell>
          <cell r="W1065">
            <v>0</v>
          </cell>
          <cell r="X1065">
            <v>0</v>
          </cell>
          <cell r="Y1065">
            <v>0</v>
          </cell>
          <cell r="Z1065">
            <v>0</v>
          </cell>
          <cell r="AA1065">
            <v>0</v>
          </cell>
          <cell r="AB1065">
            <v>0</v>
          </cell>
        </row>
        <row r="1066">
          <cell r="V1066" t="str">
            <v>-</v>
          </cell>
          <cell r="W1066">
            <v>0</v>
          </cell>
          <cell r="X1066">
            <v>0</v>
          </cell>
          <cell r="Y1066">
            <v>0</v>
          </cell>
          <cell r="Z1066">
            <v>0</v>
          </cell>
          <cell r="AA1066">
            <v>0</v>
          </cell>
          <cell r="AB1066">
            <v>0</v>
          </cell>
        </row>
        <row r="1067">
          <cell r="V1067" t="str">
            <v>-</v>
          </cell>
          <cell r="W1067">
            <v>0</v>
          </cell>
          <cell r="X1067">
            <v>0</v>
          </cell>
          <cell r="Y1067">
            <v>0</v>
          </cell>
          <cell r="Z1067">
            <v>0</v>
          </cell>
          <cell r="AA1067">
            <v>0</v>
          </cell>
          <cell r="AB1067">
            <v>0</v>
          </cell>
        </row>
        <row r="1068">
          <cell r="V1068" t="str">
            <v>-</v>
          </cell>
          <cell r="W1068">
            <v>0</v>
          </cell>
          <cell r="X1068">
            <v>0</v>
          </cell>
          <cell r="Y1068">
            <v>0</v>
          </cell>
          <cell r="Z1068">
            <v>0</v>
          </cell>
          <cell r="AA1068">
            <v>0</v>
          </cell>
          <cell r="AB1068">
            <v>0</v>
          </cell>
        </row>
        <row r="1069">
          <cell r="V1069" t="str">
            <v>-</v>
          </cell>
          <cell r="W1069">
            <v>0</v>
          </cell>
          <cell r="X1069">
            <v>0</v>
          </cell>
          <cell r="Y1069">
            <v>0</v>
          </cell>
          <cell r="Z1069">
            <v>0</v>
          </cell>
          <cell r="AA1069">
            <v>0</v>
          </cell>
          <cell r="AB1069">
            <v>0</v>
          </cell>
        </row>
        <row r="1070">
          <cell r="V1070" t="str">
            <v>-</v>
          </cell>
          <cell r="W1070">
            <v>0</v>
          </cell>
          <cell r="X1070">
            <v>0</v>
          </cell>
          <cell r="Y1070">
            <v>0</v>
          </cell>
          <cell r="Z1070">
            <v>0</v>
          </cell>
          <cell r="AA1070">
            <v>0</v>
          </cell>
          <cell r="AB1070">
            <v>0</v>
          </cell>
        </row>
        <row r="1071">
          <cell r="V1071" t="str">
            <v>-</v>
          </cell>
          <cell r="W1071">
            <v>0</v>
          </cell>
          <cell r="X1071">
            <v>0</v>
          </cell>
          <cell r="Y1071">
            <v>0</v>
          </cell>
          <cell r="Z1071">
            <v>0</v>
          </cell>
          <cell r="AA1071">
            <v>0</v>
          </cell>
          <cell r="AB1071">
            <v>0</v>
          </cell>
        </row>
        <row r="1072">
          <cell r="V1072" t="str">
            <v>-</v>
          </cell>
          <cell r="W1072">
            <v>0</v>
          </cell>
          <cell r="X1072">
            <v>0</v>
          </cell>
          <cell r="Y1072">
            <v>0</v>
          </cell>
          <cell r="Z1072">
            <v>0</v>
          </cell>
          <cell r="AA1072">
            <v>0</v>
          </cell>
          <cell r="AB1072">
            <v>0</v>
          </cell>
        </row>
        <row r="1073">
          <cell r="V1073" t="str">
            <v>-</v>
          </cell>
          <cell r="W1073">
            <v>0</v>
          </cell>
          <cell r="X1073">
            <v>0</v>
          </cell>
          <cell r="Y1073">
            <v>0</v>
          </cell>
          <cell r="Z1073">
            <v>0</v>
          </cell>
          <cell r="AA1073">
            <v>0</v>
          </cell>
          <cell r="AB1073">
            <v>0</v>
          </cell>
        </row>
        <row r="1074">
          <cell r="V1074" t="str">
            <v>-</v>
          </cell>
          <cell r="W1074">
            <v>0</v>
          </cell>
          <cell r="X1074">
            <v>0</v>
          </cell>
          <cell r="Y1074">
            <v>0</v>
          </cell>
          <cell r="Z1074">
            <v>0</v>
          </cell>
          <cell r="AA1074">
            <v>0</v>
          </cell>
          <cell r="AB1074">
            <v>0</v>
          </cell>
        </row>
        <row r="1075">
          <cell r="V1075" t="str">
            <v>-</v>
          </cell>
          <cell r="W1075">
            <v>0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0</v>
          </cell>
        </row>
        <row r="1076">
          <cell r="V1076" t="str">
            <v>-</v>
          </cell>
          <cell r="W1076">
            <v>0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0</v>
          </cell>
        </row>
        <row r="1077">
          <cell r="V1077" t="str">
            <v>-</v>
          </cell>
          <cell r="W1077">
            <v>0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0</v>
          </cell>
        </row>
        <row r="1078">
          <cell r="V1078" t="str">
            <v>-</v>
          </cell>
          <cell r="W1078">
            <v>0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0</v>
          </cell>
        </row>
        <row r="1079">
          <cell r="V1079" t="str">
            <v>-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0</v>
          </cell>
        </row>
        <row r="1080">
          <cell r="V1080" t="str">
            <v>-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0</v>
          </cell>
        </row>
        <row r="1081">
          <cell r="V1081" t="str">
            <v>-</v>
          </cell>
          <cell r="W1081">
            <v>0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0</v>
          </cell>
        </row>
        <row r="1082">
          <cell r="V1082" t="str">
            <v>-</v>
          </cell>
          <cell r="W1082">
            <v>0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0</v>
          </cell>
        </row>
        <row r="1083">
          <cell r="V1083" t="str">
            <v>-</v>
          </cell>
          <cell r="W1083">
            <v>0</v>
          </cell>
          <cell r="X1083">
            <v>0</v>
          </cell>
          <cell r="Y1083">
            <v>0</v>
          </cell>
          <cell r="Z1083">
            <v>0</v>
          </cell>
          <cell r="AA1083">
            <v>0</v>
          </cell>
          <cell r="AB1083">
            <v>0</v>
          </cell>
        </row>
        <row r="1084">
          <cell r="V1084" t="str">
            <v>-</v>
          </cell>
          <cell r="W1084">
            <v>0</v>
          </cell>
          <cell r="X1084">
            <v>0</v>
          </cell>
          <cell r="Y1084">
            <v>0</v>
          </cell>
          <cell r="Z1084">
            <v>0</v>
          </cell>
          <cell r="AA1084">
            <v>0</v>
          </cell>
          <cell r="AB1084">
            <v>0</v>
          </cell>
        </row>
        <row r="1085">
          <cell r="V1085" t="str">
            <v>-</v>
          </cell>
          <cell r="W1085">
            <v>0</v>
          </cell>
          <cell r="X1085">
            <v>0</v>
          </cell>
          <cell r="Y1085">
            <v>0</v>
          </cell>
          <cell r="Z1085">
            <v>0</v>
          </cell>
          <cell r="AA1085">
            <v>0</v>
          </cell>
          <cell r="AB1085">
            <v>0</v>
          </cell>
        </row>
        <row r="1086">
          <cell r="V1086" t="str">
            <v>-</v>
          </cell>
          <cell r="W1086">
            <v>0</v>
          </cell>
          <cell r="X1086">
            <v>0</v>
          </cell>
          <cell r="Y1086">
            <v>0</v>
          </cell>
          <cell r="Z1086">
            <v>0</v>
          </cell>
          <cell r="AA1086">
            <v>0</v>
          </cell>
          <cell r="AB1086">
            <v>0</v>
          </cell>
        </row>
        <row r="1087">
          <cell r="V1087" t="str">
            <v>-</v>
          </cell>
          <cell r="W1087">
            <v>0</v>
          </cell>
          <cell r="X1087">
            <v>0</v>
          </cell>
          <cell r="Y1087">
            <v>0</v>
          </cell>
          <cell r="Z1087">
            <v>0</v>
          </cell>
          <cell r="AA1087">
            <v>0</v>
          </cell>
          <cell r="AB1087">
            <v>0</v>
          </cell>
        </row>
        <row r="1088">
          <cell r="V1088" t="str">
            <v>-</v>
          </cell>
          <cell r="W1088">
            <v>0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0</v>
          </cell>
        </row>
        <row r="1089">
          <cell r="V1089" t="str">
            <v>-</v>
          </cell>
          <cell r="W1089">
            <v>0</v>
          </cell>
          <cell r="X1089">
            <v>0</v>
          </cell>
          <cell r="Y1089">
            <v>0</v>
          </cell>
          <cell r="Z1089">
            <v>0</v>
          </cell>
          <cell r="AA1089">
            <v>0</v>
          </cell>
          <cell r="AB1089">
            <v>0</v>
          </cell>
        </row>
        <row r="1090">
          <cell r="V1090" t="str">
            <v>-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  <cell r="AB1090">
            <v>0</v>
          </cell>
        </row>
        <row r="1091">
          <cell r="V1091" t="str">
            <v>-</v>
          </cell>
          <cell r="W1091">
            <v>0</v>
          </cell>
          <cell r="X1091">
            <v>0</v>
          </cell>
          <cell r="Y1091">
            <v>0</v>
          </cell>
          <cell r="Z1091">
            <v>0</v>
          </cell>
          <cell r="AA1091">
            <v>0</v>
          </cell>
          <cell r="AB1091">
            <v>0</v>
          </cell>
        </row>
        <row r="1092">
          <cell r="V1092" t="str">
            <v>-</v>
          </cell>
          <cell r="W1092">
            <v>0</v>
          </cell>
          <cell r="X1092">
            <v>0</v>
          </cell>
          <cell r="Y1092">
            <v>0</v>
          </cell>
          <cell r="Z1092">
            <v>0</v>
          </cell>
          <cell r="AA1092">
            <v>0</v>
          </cell>
          <cell r="AB1092">
            <v>0</v>
          </cell>
        </row>
        <row r="1093">
          <cell r="V1093" t="str">
            <v>-</v>
          </cell>
          <cell r="W1093">
            <v>0</v>
          </cell>
          <cell r="X1093">
            <v>0</v>
          </cell>
          <cell r="Y1093">
            <v>0</v>
          </cell>
          <cell r="Z1093">
            <v>0</v>
          </cell>
          <cell r="AA1093">
            <v>0</v>
          </cell>
          <cell r="AB1093">
            <v>0</v>
          </cell>
        </row>
        <row r="1094">
          <cell r="V1094" t="str">
            <v>-</v>
          </cell>
          <cell r="W1094">
            <v>0</v>
          </cell>
          <cell r="X1094">
            <v>0</v>
          </cell>
          <cell r="Y1094">
            <v>0</v>
          </cell>
          <cell r="Z1094">
            <v>0</v>
          </cell>
          <cell r="AA1094">
            <v>0</v>
          </cell>
          <cell r="AB1094">
            <v>0</v>
          </cell>
        </row>
        <row r="1095">
          <cell r="V1095" t="str">
            <v>-</v>
          </cell>
          <cell r="W1095">
            <v>0</v>
          </cell>
          <cell r="X1095">
            <v>0</v>
          </cell>
          <cell r="Y1095">
            <v>0</v>
          </cell>
          <cell r="Z1095">
            <v>0</v>
          </cell>
          <cell r="AA1095">
            <v>0</v>
          </cell>
          <cell r="AB1095">
            <v>0</v>
          </cell>
        </row>
        <row r="1096">
          <cell r="V1096" t="str">
            <v>-</v>
          </cell>
          <cell r="W1096">
            <v>0</v>
          </cell>
          <cell r="X1096">
            <v>0</v>
          </cell>
          <cell r="Y1096">
            <v>0</v>
          </cell>
          <cell r="Z1096">
            <v>0</v>
          </cell>
          <cell r="AA1096">
            <v>0</v>
          </cell>
          <cell r="AB1096">
            <v>0</v>
          </cell>
        </row>
        <row r="1097">
          <cell r="V1097" t="str">
            <v>-</v>
          </cell>
          <cell r="W1097">
            <v>0</v>
          </cell>
          <cell r="X1097">
            <v>0</v>
          </cell>
          <cell r="Y1097">
            <v>0</v>
          </cell>
          <cell r="Z1097">
            <v>0</v>
          </cell>
          <cell r="AA1097">
            <v>0</v>
          </cell>
          <cell r="AB1097">
            <v>0</v>
          </cell>
        </row>
        <row r="1098">
          <cell r="V1098" t="str">
            <v>-</v>
          </cell>
          <cell r="W1098">
            <v>0</v>
          </cell>
          <cell r="X1098">
            <v>0</v>
          </cell>
          <cell r="Y1098">
            <v>0</v>
          </cell>
          <cell r="Z1098">
            <v>0</v>
          </cell>
          <cell r="AA1098">
            <v>0</v>
          </cell>
          <cell r="AB1098">
            <v>0</v>
          </cell>
        </row>
        <row r="1099">
          <cell r="V1099" t="str">
            <v>-</v>
          </cell>
          <cell r="W1099">
            <v>0</v>
          </cell>
          <cell r="X1099">
            <v>0</v>
          </cell>
          <cell r="Y1099">
            <v>0</v>
          </cell>
          <cell r="Z1099">
            <v>0</v>
          </cell>
          <cell r="AA1099">
            <v>0</v>
          </cell>
          <cell r="AB1099">
            <v>0</v>
          </cell>
        </row>
        <row r="1100">
          <cell r="V1100" t="str">
            <v>-</v>
          </cell>
          <cell r="W1100">
            <v>0</v>
          </cell>
          <cell r="X1100">
            <v>0</v>
          </cell>
          <cell r="Y1100">
            <v>0</v>
          </cell>
          <cell r="Z1100">
            <v>0</v>
          </cell>
          <cell r="AA1100">
            <v>0</v>
          </cell>
          <cell r="AB1100">
            <v>0</v>
          </cell>
        </row>
        <row r="1101">
          <cell r="V1101" t="str">
            <v>-</v>
          </cell>
          <cell r="W1101">
            <v>0</v>
          </cell>
          <cell r="X1101">
            <v>0</v>
          </cell>
          <cell r="Y1101">
            <v>0</v>
          </cell>
          <cell r="Z1101">
            <v>0</v>
          </cell>
          <cell r="AA1101">
            <v>0</v>
          </cell>
          <cell r="AB1101">
            <v>0</v>
          </cell>
        </row>
        <row r="1102">
          <cell r="V1102" t="str">
            <v>-</v>
          </cell>
          <cell r="W1102">
            <v>0</v>
          </cell>
          <cell r="X1102">
            <v>0</v>
          </cell>
          <cell r="Y1102">
            <v>0</v>
          </cell>
          <cell r="Z1102">
            <v>0</v>
          </cell>
          <cell r="AA1102">
            <v>0</v>
          </cell>
          <cell r="AB1102">
            <v>0</v>
          </cell>
        </row>
        <row r="1103">
          <cell r="V1103" t="str">
            <v>-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</row>
        <row r="1104">
          <cell r="V1104" t="str">
            <v>-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</row>
        <row r="1105">
          <cell r="V1105" t="str">
            <v>-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</row>
        <row r="1106">
          <cell r="V1106" t="str">
            <v>-</v>
          </cell>
          <cell r="W1106">
            <v>0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</row>
        <row r="1107">
          <cell r="V1107" t="str">
            <v>-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</row>
        <row r="1108">
          <cell r="V1108" t="str">
            <v>-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</row>
        <row r="1109">
          <cell r="V1109" t="str">
            <v>-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0</v>
          </cell>
        </row>
        <row r="1110">
          <cell r="V1110" t="str">
            <v>-</v>
          </cell>
          <cell r="W1110">
            <v>0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0</v>
          </cell>
        </row>
        <row r="1111">
          <cell r="V1111" t="str">
            <v>-</v>
          </cell>
          <cell r="W1111">
            <v>0</v>
          </cell>
          <cell r="X1111">
            <v>0</v>
          </cell>
          <cell r="Y1111">
            <v>0</v>
          </cell>
          <cell r="Z1111">
            <v>0</v>
          </cell>
          <cell r="AA1111">
            <v>0</v>
          </cell>
          <cell r="AB1111">
            <v>0</v>
          </cell>
        </row>
        <row r="1112">
          <cell r="V1112" t="str">
            <v>-</v>
          </cell>
          <cell r="W1112">
            <v>0</v>
          </cell>
          <cell r="X1112">
            <v>0</v>
          </cell>
          <cell r="Y1112">
            <v>0</v>
          </cell>
          <cell r="Z1112">
            <v>0</v>
          </cell>
          <cell r="AA1112">
            <v>0</v>
          </cell>
          <cell r="AB1112">
            <v>0</v>
          </cell>
        </row>
        <row r="1113">
          <cell r="V1113" t="str">
            <v>-</v>
          </cell>
          <cell r="W1113">
            <v>0</v>
          </cell>
          <cell r="X1113">
            <v>0</v>
          </cell>
          <cell r="Y1113">
            <v>0</v>
          </cell>
          <cell r="Z1113">
            <v>0</v>
          </cell>
          <cell r="AA1113">
            <v>0</v>
          </cell>
          <cell r="AB1113">
            <v>0</v>
          </cell>
        </row>
        <row r="1114">
          <cell r="V1114" t="str">
            <v>-</v>
          </cell>
          <cell r="W1114">
            <v>0</v>
          </cell>
          <cell r="X1114">
            <v>0</v>
          </cell>
          <cell r="Y1114">
            <v>0</v>
          </cell>
          <cell r="Z1114">
            <v>0</v>
          </cell>
          <cell r="AA1114">
            <v>0</v>
          </cell>
          <cell r="AB1114">
            <v>0</v>
          </cell>
        </row>
        <row r="1115">
          <cell r="V1115" t="str">
            <v>-</v>
          </cell>
          <cell r="W1115">
            <v>0</v>
          </cell>
          <cell r="X1115">
            <v>0</v>
          </cell>
          <cell r="Y1115">
            <v>0</v>
          </cell>
          <cell r="Z1115">
            <v>0</v>
          </cell>
          <cell r="AA1115">
            <v>0</v>
          </cell>
          <cell r="AB1115">
            <v>0</v>
          </cell>
        </row>
        <row r="1116">
          <cell r="V1116" t="str">
            <v>-</v>
          </cell>
          <cell r="W1116">
            <v>0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0</v>
          </cell>
        </row>
        <row r="1117">
          <cell r="V1117" t="str">
            <v>-</v>
          </cell>
          <cell r="W1117">
            <v>0</v>
          </cell>
          <cell r="X1117">
            <v>0</v>
          </cell>
          <cell r="Y1117">
            <v>0</v>
          </cell>
          <cell r="Z1117">
            <v>0</v>
          </cell>
          <cell r="AA1117">
            <v>0</v>
          </cell>
          <cell r="AB1117">
            <v>0</v>
          </cell>
        </row>
        <row r="1118">
          <cell r="V1118" t="str">
            <v>-</v>
          </cell>
          <cell r="W1118">
            <v>0</v>
          </cell>
          <cell r="X1118">
            <v>0</v>
          </cell>
          <cell r="Y1118">
            <v>0</v>
          </cell>
          <cell r="Z1118">
            <v>0</v>
          </cell>
          <cell r="AA1118">
            <v>0</v>
          </cell>
          <cell r="AB1118">
            <v>0</v>
          </cell>
        </row>
        <row r="1119">
          <cell r="V1119" t="str">
            <v>-</v>
          </cell>
          <cell r="W1119">
            <v>0</v>
          </cell>
          <cell r="X1119">
            <v>0</v>
          </cell>
          <cell r="Y1119">
            <v>0</v>
          </cell>
          <cell r="Z1119">
            <v>0</v>
          </cell>
          <cell r="AA1119">
            <v>0</v>
          </cell>
          <cell r="AB1119">
            <v>0</v>
          </cell>
        </row>
        <row r="1120">
          <cell r="V1120" t="str">
            <v>-</v>
          </cell>
          <cell r="W1120">
            <v>0</v>
          </cell>
          <cell r="X1120">
            <v>0</v>
          </cell>
          <cell r="Y1120">
            <v>0</v>
          </cell>
          <cell r="Z1120">
            <v>0</v>
          </cell>
          <cell r="AA1120">
            <v>0</v>
          </cell>
          <cell r="AB1120">
            <v>0</v>
          </cell>
        </row>
        <row r="1121">
          <cell r="V1121" t="str">
            <v>-</v>
          </cell>
          <cell r="W1121">
            <v>0</v>
          </cell>
          <cell r="X1121">
            <v>0</v>
          </cell>
          <cell r="Y1121">
            <v>0</v>
          </cell>
          <cell r="Z1121">
            <v>0</v>
          </cell>
          <cell r="AA1121">
            <v>0</v>
          </cell>
          <cell r="AB1121">
            <v>0</v>
          </cell>
        </row>
        <row r="1122">
          <cell r="V1122" t="str">
            <v>-</v>
          </cell>
          <cell r="W1122">
            <v>0</v>
          </cell>
          <cell r="X1122">
            <v>0</v>
          </cell>
          <cell r="Y1122">
            <v>0</v>
          </cell>
          <cell r="Z1122">
            <v>0</v>
          </cell>
          <cell r="AA1122">
            <v>0</v>
          </cell>
          <cell r="AB1122">
            <v>0</v>
          </cell>
        </row>
        <row r="1123">
          <cell r="V1123" t="str">
            <v>-</v>
          </cell>
          <cell r="W1123">
            <v>0</v>
          </cell>
          <cell r="X1123">
            <v>0</v>
          </cell>
          <cell r="Y1123">
            <v>0</v>
          </cell>
          <cell r="Z1123">
            <v>0</v>
          </cell>
          <cell r="AA1123">
            <v>0</v>
          </cell>
          <cell r="AB1123">
            <v>0</v>
          </cell>
        </row>
        <row r="1124">
          <cell r="V1124" t="str">
            <v>-</v>
          </cell>
          <cell r="W1124">
            <v>0</v>
          </cell>
          <cell r="X1124">
            <v>0</v>
          </cell>
          <cell r="Y1124">
            <v>0</v>
          </cell>
          <cell r="Z1124">
            <v>0</v>
          </cell>
          <cell r="AA1124">
            <v>0</v>
          </cell>
          <cell r="AB1124">
            <v>0</v>
          </cell>
        </row>
        <row r="1125">
          <cell r="V1125" t="str">
            <v>-</v>
          </cell>
          <cell r="W1125">
            <v>0</v>
          </cell>
          <cell r="X1125">
            <v>0</v>
          </cell>
          <cell r="Y1125">
            <v>0</v>
          </cell>
          <cell r="Z1125">
            <v>0</v>
          </cell>
          <cell r="AA1125">
            <v>0</v>
          </cell>
          <cell r="AB1125">
            <v>0</v>
          </cell>
        </row>
        <row r="1126">
          <cell r="V1126" t="str">
            <v>-</v>
          </cell>
          <cell r="W1126">
            <v>0</v>
          </cell>
          <cell r="X1126">
            <v>0</v>
          </cell>
          <cell r="Y1126">
            <v>0</v>
          </cell>
          <cell r="Z1126">
            <v>0</v>
          </cell>
          <cell r="AA1126">
            <v>0</v>
          </cell>
          <cell r="AB1126">
            <v>0</v>
          </cell>
        </row>
        <row r="1127">
          <cell r="V1127" t="str">
            <v>-</v>
          </cell>
          <cell r="W1127">
            <v>0</v>
          </cell>
          <cell r="X1127">
            <v>0</v>
          </cell>
          <cell r="Y1127">
            <v>0</v>
          </cell>
          <cell r="Z1127">
            <v>0</v>
          </cell>
          <cell r="AA1127">
            <v>0</v>
          </cell>
          <cell r="AB1127">
            <v>0</v>
          </cell>
        </row>
        <row r="1128">
          <cell r="V1128" t="str">
            <v>-</v>
          </cell>
          <cell r="W1128">
            <v>0</v>
          </cell>
          <cell r="X1128">
            <v>0</v>
          </cell>
          <cell r="Y1128">
            <v>0</v>
          </cell>
          <cell r="Z1128">
            <v>0</v>
          </cell>
          <cell r="AA1128">
            <v>0</v>
          </cell>
          <cell r="AB1128">
            <v>0</v>
          </cell>
        </row>
        <row r="1129">
          <cell r="V1129" t="str">
            <v>-</v>
          </cell>
          <cell r="W1129">
            <v>0</v>
          </cell>
          <cell r="X1129">
            <v>0</v>
          </cell>
          <cell r="Y1129">
            <v>0</v>
          </cell>
          <cell r="Z1129">
            <v>0</v>
          </cell>
          <cell r="AA1129">
            <v>0</v>
          </cell>
          <cell r="AB1129">
            <v>0</v>
          </cell>
        </row>
        <row r="1130">
          <cell r="V1130" t="str">
            <v>-</v>
          </cell>
          <cell r="W1130">
            <v>0</v>
          </cell>
          <cell r="X1130">
            <v>0</v>
          </cell>
          <cell r="Y1130">
            <v>0</v>
          </cell>
          <cell r="Z1130">
            <v>0</v>
          </cell>
          <cell r="AA1130">
            <v>0</v>
          </cell>
          <cell r="AB1130">
            <v>0</v>
          </cell>
        </row>
        <row r="1131">
          <cell r="V1131" t="str">
            <v>-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0</v>
          </cell>
        </row>
        <row r="1132">
          <cell r="V1132" t="str">
            <v>-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</row>
        <row r="1133">
          <cell r="V1133" t="str">
            <v>-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</row>
        <row r="1134">
          <cell r="V1134" t="str">
            <v>-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</row>
        <row r="1135">
          <cell r="V1135" t="str">
            <v>-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</row>
        <row r="1136">
          <cell r="V1136" t="str">
            <v>-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</row>
        <row r="1137">
          <cell r="V1137" t="str">
            <v>-</v>
          </cell>
          <cell r="W1137">
            <v>0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0</v>
          </cell>
        </row>
        <row r="1138">
          <cell r="V1138" t="str">
            <v>-</v>
          </cell>
          <cell r="W1138">
            <v>0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0</v>
          </cell>
        </row>
        <row r="1139">
          <cell r="V1139" t="str">
            <v>-</v>
          </cell>
          <cell r="W1139">
            <v>0</v>
          </cell>
          <cell r="X1139">
            <v>0</v>
          </cell>
          <cell r="Y1139">
            <v>0</v>
          </cell>
          <cell r="Z1139">
            <v>0</v>
          </cell>
          <cell r="AA1139">
            <v>0</v>
          </cell>
          <cell r="AB1139">
            <v>0</v>
          </cell>
        </row>
        <row r="1140">
          <cell r="V1140" t="str">
            <v>-</v>
          </cell>
          <cell r="W1140">
            <v>0</v>
          </cell>
          <cell r="X1140">
            <v>0</v>
          </cell>
          <cell r="Y1140">
            <v>0</v>
          </cell>
          <cell r="Z1140">
            <v>0</v>
          </cell>
          <cell r="AA1140">
            <v>0</v>
          </cell>
          <cell r="AB1140">
            <v>0</v>
          </cell>
        </row>
        <row r="1141">
          <cell r="V1141" t="str">
            <v>-</v>
          </cell>
          <cell r="W1141">
            <v>0</v>
          </cell>
          <cell r="X1141">
            <v>0</v>
          </cell>
          <cell r="Y1141">
            <v>0</v>
          </cell>
          <cell r="Z1141">
            <v>0</v>
          </cell>
          <cell r="AA1141">
            <v>0</v>
          </cell>
          <cell r="AB1141">
            <v>0</v>
          </cell>
        </row>
        <row r="1142">
          <cell r="V1142" t="str">
            <v>-</v>
          </cell>
          <cell r="W1142">
            <v>0</v>
          </cell>
          <cell r="X1142">
            <v>0</v>
          </cell>
          <cell r="Y1142">
            <v>0</v>
          </cell>
          <cell r="Z1142">
            <v>0</v>
          </cell>
          <cell r="AA1142">
            <v>0</v>
          </cell>
          <cell r="AB1142">
            <v>0</v>
          </cell>
        </row>
        <row r="1143">
          <cell r="V1143" t="str">
            <v>-</v>
          </cell>
          <cell r="W1143">
            <v>0</v>
          </cell>
          <cell r="X1143">
            <v>0</v>
          </cell>
          <cell r="Y1143">
            <v>0</v>
          </cell>
          <cell r="Z1143">
            <v>0</v>
          </cell>
          <cell r="AA1143">
            <v>0</v>
          </cell>
          <cell r="AB1143">
            <v>0</v>
          </cell>
        </row>
        <row r="1144">
          <cell r="V1144" t="str">
            <v>-</v>
          </cell>
          <cell r="W1144">
            <v>0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0</v>
          </cell>
        </row>
        <row r="1145">
          <cell r="V1145" t="str">
            <v>-</v>
          </cell>
          <cell r="W1145">
            <v>0</v>
          </cell>
          <cell r="X1145">
            <v>0</v>
          </cell>
          <cell r="Y1145">
            <v>0</v>
          </cell>
          <cell r="Z1145">
            <v>0</v>
          </cell>
          <cell r="AA1145">
            <v>0</v>
          </cell>
          <cell r="AB1145">
            <v>0</v>
          </cell>
        </row>
        <row r="1146">
          <cell r="V1146" t="str">
            <v>-</v>
          </cell>
          <cell r="W1146">
            <v>0</v>
          </cell>
          <cell r="X1146">
            <v>0</v>
          </cell>
          <cell r="Y1146">
            <v>0</v>
          </cell>
          <cell r="Z1146">
            <v>0</v>
          </cell>
          <cell r="AA1146">
            <v>0</v>
          </cell>
          <cell r="AB1146">
            <v>0</v>
          </cell>
        </row>
        <row r="1147">
          <cell r="V1147" t="str">
            <v>-</v>
          </cell>
          <cell r="W1147">
            <v>0</v>
          </cell>
          <cell r="X1147">
            <v>0</v>
          </cell>
          <cell r="Y1147">
            <v>0</v>
          </cell>
          <cell r="Z1147">
            <v>0</v>
          </cell>
          <cell r="AA1147">
            <v>0</v>
          </cell>
          <cell r="AB1147">
            <v>0</v>
          </cell>
        </row>
        <row r="1148">
          <cell r="V1148" t="str">
            <v>-</v>
          </cell>
          <cell r="W1148">
            <v>0</v>
          </cell>
          <cell r="X1148">
            <v>0</v>
          </cell>
          <cell r="Y1148">
            <v>0</v>
          </cell>
          <cell r="Z1148">
            <v>0</v>
          </cell>
          <cell r="AA1148">
            <v>0</v>
          </cell>
          <cell r="AB1148">
            <v>0</v>
          </cell>
        </row>
        <row r="1149">
          <cell r="V1149" t="str">
            <v>-</v>
          </cell>
          <cell r="W1149">
            <v>0</v>
          </cell>
          <cell r="X1149">
            <v>0</v>
          </cell>
          <cell r="Y1149">
            <v>0</v>
          </cell>
          <cell r="Z1149">
            <v>0</v>
          </cell>
          <cell r="AA1149">
            <v>0</v>
          </cell>
          <cell r="AB1149">
            <v>0</v>
          </cell>
        </row>
        <row r="1150">
          <cell r="V1150" t="str">
            <v>-</v>
          </cell>
          <cell r="W1150">
            <v>0</v>
          </cell>
          <cell r="X1150">
            <v>0</v>
          </cell>
          <cell r="Y1150">
            <v>0</v>
          </cell>
          <cell r="Z1150">
            <v>0</v>
          </cell>
          <cell r="AA1150">
            <v>0</v>
          </cell>
          <cell r="AB1150">
            <v>0</v>
          </cell>
        </row>
        <row r="1151">
          <cell r="V1151" t="str">
            <v>-</v>
          </cell>
          <cell r="W1151">
            <v>0</v>
          </cell>
          <cell r="X1151">
            <v>0</v>
          </cell>
          <cell r="Y1151">
            <v>0</v>
          </cell>
          <cell r="Z1151">
            <v>0</v>
          </cell>
          <cell r="AA1151">
            <v>0</v>
          </cell>
          <cell r="AB1151">
            <v>0</v>
          </cell>
        </row>
        <row r="1152">
          <cell r="V1152" t="str">
            <v>-</v>
          </cell>
          <cell r="W1152">
            <v>0</v>
          </cell>
          <cell r="X1152">
            <v>0</v>
          </cell>
          <cell r="Y1152">
            <v>0</v>
          </cell>
          <cell r="Z1152">
            <v>0</v>
          </cell>
          <cell r="AA1152">
            <v>0</v>
          </cell>
          <cell r="AB1152">
            <v>0</v>
          </cell>
        </row>
        <row r="1153">
          <cell r="V1153" t="str">
            <v>-</v>
          </cell>
          <cell r="W1153">
            <v>0</v>
          </cell>
          <cell r="X1153">
            <v>0</v>
          </cell>
          <cell r="Y1153">
            <v>0</v>
          </cell>
          <cell r="Z1153">
            <v>0</v>
          </cell>
          <cell r="AA1153">
            <v>0</v>
          </cell>
          <cell r="AB1153">
            <v>0</v>
          </cell>
        </row>
        <row r="1154">
          <cell r="V1154" t="str">
            <v>-</v>
          </cell>
          <cell r="W1154">
            <v>0</v>
          </cell>
          <cell r="X1154">
            <v>0</v>
          </cell>
          <cell r="Y1154">
            <v>0</v>
          </cell>
          <cell r="Z1154">
            <v>0</v>
          </cell>
          <cell r="AA1154">
            <v>0</v>
          </cell>
          <cell r="AB1154">
            <v>0</v>
          </cell>
        </row>
        <row r="1155">
          <cell r="V1155" t="str">
            <v>-</v>
          </cell>
          <cell r="W1155">
            <v>0</v>
          </cell>
          <cell r="X1155">
            <v>0</v>
          </cell>
          <cell r="Y1155">
            <v>0</v>
          </cell>
          <cell r="Z1155">
            <v>0</v>
          </cell>
          <cell r="AA1155">
            <v>0</v>
          </cell>
          <cell r="AB1155">
            <v>0</v>
          </cell>
        </row>
        <row r="1156">
          <cell r="V1156" t="str">
            <v>-</v>
          </cell>
          <cell r="W1156">
            <v>0</v>
          </cell>
          <cell r="X1156">
            <v>0</v>
          </cell>
          <cell r="Y1156">
            <v>0</v>
          </cell>
          <cell r="Z1156">
            <v>0</v>
          </cell>
          <cell r="AA1156">
            <v>0</v>
          </cell>
          <cell r="AB1156">
            <v>0</v>
          </cell>
        </row>
        <row r="1157">
          <cell r="V1157" t="str">
            <v>-</v>
          </cell>
          <cell r="W1157">
            <v>0</v>
          </cell>
          <cell r="X1157">
            <v>0</v>
          </cell>
          <cell r="Y1157">
            <v>0</v>
          </cell>
          <cell r="Z1157">
            <v>0</v>
          </cell>
          <cell r="AA1157">
            <v>0</v>
          </cell>
          <cell r="AB1157">
            <v>0</v>
          </cell>
        </row>
        <row r="1158">
          <cell r="V1158" t="str">
            <v>-</v>
          </cell>
          <cell r="W1158">
            <v>0</v>
          </cell>
          <cell r="X1158">
            <v>0</v>
          </cell>
          <cell r="Y1158">
            <v>0</v>
          </cell>
          <cell r="Z1158">
            <v>0</v>
          </cell>
          <cell r="AA1158">
            <v>0</v>
          </cell>
          <cell r="AB1158">
            <v>0</v>
          </cell>
        </row>
        <row r="1159">
          <cell r="V1159" t="str">
            <v>-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0</v>
          </cell>
        </row>
        <row r="1160">
          <cell r="V1160" t="str">
            <v>-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</row>
        <row r="1161">
          <cell r="V1161" t="str">
            <v>-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</row>
        <row r="1162">
          <cell r="V1162" t="str">
            <v>-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0</v>
          </cell>
        </row>
        <row r="1163">
          <cell r="V1163" t="str">
            <v>-</v>
          </cell>
          <cell r="W1163">
            <v>0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0</v>
          </cell>
        </row>
        <row r="1164">
          <cell r="V1164" t="str">
            <v>-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0</v>
          </cell>
        </row>
        <row r="1165">
          <cell r="V1165" t="str">
            <v>-</v>
          </cell>
          <cell r="W1165">
            <v>0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0</v>
          </cell>
        </row>
        <row r="1166">
          <cell r="V1166" t="str">
            <v>-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0</v>
          </cell>
        </row>
        <row r="1167">
          <cell r="V1167" t="str">
            <v>-</v>
          </cell>
          <cell r="W1167">
            <v>0</v>
          </cell>
          <cell r="X1167">
            <v>0</v>
          </cell>
          <cell r="Y1167">
            <v>0</v>
          </cell>
          <cell r="Z1167">
            <v>0</v>
          </cell>
          <cell r="AA1167">
            <v>0</v>
          </cell>
          <cell r="AB1167">
            <v>0</v>
          </cell>
        </row>
        <row r="1168">
          <cell r="V1168" t="str">
            <v>-</v>
          </cell>
          <cell r="W1168">
            <v>0</v>
          </cell>
          <cell r="X1168">
            <v>0</v>
          </cell>
          <cell r="Y1168">
            <v>0</v>
          </cell>
          <cell r="Z1168">
            <v>0</v>
          </cell>
          <cell r="AA1168">
            <v>0</v>
          </cell>
          <cell r="AB1168">
            <v>0</v>
          </cell>
        </row>
        <row r="1169">
          <cell r="V1169" t="str">
            <v>-</v>
          </cell>
          <cell r="W1169">
            <v>0</v>
          </cell>
          <cell r="X1169">
            <v>0</v>
          </cell>
          <cell r="Y1169">
            <v>0</v>
          </cell>
          <cell r="Z1169">
            <v>0</v>
          </cell>
          <cell r="AA1169">
            <v>0</v>
          </cell>
          <cell r="AB1169">
            <v>0</v>
          </cell>
        </row>
        <row r="1170">
          <cell r="V1170" t="str">
            <v>-</v>
          </cell>
          <cell r="W1170">
            <v>0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  <cell r="AB1170">
            <v>0</v>
          </cell>
        </row>
        <row r="1171">
          <cell r="V1171" t="str">
            <v>-</v>
          </cell>
          <cell r="W1171">
            <v>0</v>
          </cell>
          <cell r="X1171">
            <v>0</v>
          </cell>
          <cell r="Y1171">
            <v>0</v>
          </cell>
          <cell r="Z1171">
            <v>0</v>
          </cell>
          <cell r="AA1171">
            <v>0</v>
          </cell>
          <cell r="AB1171">
            <v>0</v>
          </cell>
        </row>
        <row r="1172">
          <cell r="V1172" t="str">
            <v>-</v>
          </cell>
          <cell r="W1172">
            <v>0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0</v>
          </cell>
        </row>
        <row r="1173">
          <cell r="V1173" t="str">
            <v>-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</row>
        <row r="1174">
          <cell r="V1174" t="str">
            <v>-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</row>
        <row r="1175">
          <cell r="V1175" t="str">
            <v>-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</row>
        <row r="1176">
          <cell r="V1176" t="str">
            <v>-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</row>
        <row r="1177">
          <cell r="V1177" t="str">
            <v>-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</row>
        <row r="1178">
          <cell r="V1178" t="str">
            <v>-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</row>
        <row r="1179">
          <cell r="V1179" t="str">
            <v>-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</row>
        <row r="1180">
          <cell r="V1180" t="str">
            <v>-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</row>
        <row r="1181">
          <cell r="V1181" t="str">
            <v>-</v>
          </cell>
          <cell r="W1181">
            <v>0</v>
          </cell>
          <cell r="X1181">
            <v>0</v>
          </cell>
          <cell r="Y1181">
            <v>0</v>
          </cell>
          <cell r="Z1181">
            <v>0</v>
          </cell>
          <cell r="AA1181">
            <v>0</v>
          </cell>
          <cell r="AB1181">
            <v>0</v>
          </cell>
        </row>
        <row r="1182">
          <cell r="V1182" t="str">
            <v>-</v>
          </cell>
          <cell r="W1182">
            <v>0</v>
          </cell>
          <cell r="X1182">
            <v>0</v>
          </cell>
          <cell r="Y1182">
            <v>0</v>
          </cell>
          <cell r="Z1182">
            <v>0</v>
          </cell>
          <cell r="AA1182">
            <v>0</v>
          </cell>
          <cell r="AB1182">
            <v>0</v>
          </cell>
        </row>
        <row r="1183">
          <cell r="V1183" t="str">
            <v>-</v>
          </cell>
          <cell r="W1183">
            <v>0</v>
          </cell>
          <cell r="X1183">
            <v>0</v>
          </cell>
          <cell r="Y1183">
            <v>0</v>
          </cell>
          <cell r="Z1183">
            <v>0</v>
          </cell>
          <cell r="AA1183">
            <v>0</v>
          </cell>
          <cell r="AB1183">
            <v>0</v>
          </cell>
        </row>
        <row r="1184">
          <cell r="V1184" t="str">
            <v>-</v>
          </cell>
          <cell r="W1184">
            <v>0</v>
          </cell>
          <cell r="X1184">
            <v>0</v>
          </cell>
          <cell r="Y1184">
            <v>0</v>
          </cell>
          <cell r="Z1184">
            <v>0</v>
          </cell>
          <cell r="AA1184">
            <v>0</v>
          </cell>
          <cell r="AB1184">
            <v>0</v>
          </cell>
        </row>
        <row r="1185">
          <cell r="V1185" t="str">
            <v>-</v>
          </cell>
          <cell r="W1185">
            <v>0</v>
          </cell>
          <cell r="X1185">
            <v>0</v>
          </cell>
          <cell r="Y1185">
            <v>0</v>
          </cell>
          <cell r="Z1185">
            <v>0</v>
          </cell>
          <cell r="AA1185">
            <v>0</v>
          </cell>
          <cell r="AB1185">
            <v>0</v>
          </cell>
        </row>
        <row r="1186">
          <cell r="V1186" t="str">
            <v>-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</row>
        <row r="1187">
          <cell r="V1187" t="str">
            <v>-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</row>
        <row r="1188">
          <cell r="V1188" t="str">
            <v>-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</row>
        <row r="1189">
          <cell r="V1189" t="str">
            <v>-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</row>
        <row r="1190">
          <cell r="V1190" t="str">
            <v>-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</row>
        <row r="1191">
          <cell r="V1191" t="str">
            <v>-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</row>
        <row r="1192">
          <cell r="V1192" t="str">
            <v>-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</row>
        <row r="1193">
          <cell r="V1193" t="str">
            <v>-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</row>
        <row r="1194">
          <cell r="V1194" t="str">
            <v>-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</row>
        <row r="1195">
          <cell r="V1195" t="str">
            <v>-</v>
          </cell>
          <cell r="W1195">
            <v>0</v>
          </cell>
          <cell r="X1195">
            <v>0</v>
          </cell>
          <cell r="Y1195">
            <v>0</v>
          </cell>
          <cell r="Z1195">
            <v>0</v>
          </cell>
          <cell r="AA1195">
            <v>0</v>
          </cell>
          <cell r="AB1195">
            <v>0</v>
          </cell>
        </row>
        <row r="1196">
          <cell r="V1196" t="str">
            <v>-</v>
          </cell>
          <cell r="W1196">
            <v>0</v>
          </cell>
          <cell r="X1196">
            <v>0</v>
          </cell>
          <cell r="Y1196">
            <v>0</v>
          </cell>
          <cell r="Z1196">
            <v>0</v>
          </cell>
          <cell r="AA1196">
            <v>0</v>
          </cell>
          <cell r="AB1196">
            <v>0</v>
          </cell>
        </row>
        <row r="1197">
          <cell r="V1197" t="str">
            <v>-</v>
          </cell>
          <cell r="W1197">
            <v>0</v>
          </cell>
          <cell r="X1197">
            <v>0</v>
          </cell>
          <cell r="Y1197">
            <v>0</v>
          </cell>
          <cell r="Z1197">
            <v>0</v>
          </cell>
          <cell r="AA1197">
            <v>0</v>
          </cell>
          <cell r="AB1197">
            <v>0</v>
          </cell>
        </row>
        <row r="1198">
          <cell r="V1198" t="str">
            <v>-</v>
          </cell>
          <cell r="W1198">
            <v>0</v>
          </cell>
          <cell r="X1198">
            <v>0</v>
          </cell>
          <cell r="Y1198">
            <v>0</v>
          </cell>
          <cell r="Z1198">
            <v>0</v>
          </cell>
          <cell r="AA1198">
            <v>0</v>
          </cell>
          <cell r="AB1198">
            <v>0</v>
          </cell>
        </row>
        <row r="1199">
          <cell r="V1199" t="str">
            <v>-</v>
          </cell>
          <cell r="W1199">
            <v>0</v>
          </cell>
          <cell r="X1199">
            <v>0</v>
          </cell>
          <cell r="Y1199">
            <v>0</v>
          </cell>
          <cell r="Z1199">
            <v>0</v>
          </cell>
          <cell r="AA1199">
            <v>0</v>
          </cell>
          <cell r="AB1199">
            <v>0</v>
          </cell>
        </row>
        <row r="1200">
          <cell r="V1200" t="str">
            <v>-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</row>
        <row r="1201">
          <cell r="V1201" t="str">
            <v>-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</row>
        <row r="1202">
          <cell r="V1202" t="str">
            <v>-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</row>
        <row r="1203">
          <cell r="V1203" t="str">
            <v>-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</row>
        <row r="1204">
          <cell r="V1204" t="str">
            <v>-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</row>
        <row r="1205">
          <cell r="V1205" t="str">
            <v>-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</row>
        <row r="1206">
          <cell r="V1206" t="str">
            <v>-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</row>
        <row r="1207">
          <cell r="V1207" t="str">
            <v>-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</row>
        <row r="1208">
          <cell r="V1208" t="str">
            <v>-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</row>
        <row r="1209">
          <cell r="V1209" t="str">
            <v>-</v>
          </cell>
          <cell r="W1209">
            <v>0</v>
          </cell>
          <cell r="X1209">
            <v>0</v>
          </cell>
          <cell r="Y1209">
            <v>0</v>
          </cell>
          <cell r="Z1209">
            <v>0</v>
          </cell>
          <cell r="AA1209">
            <v>0</v>
          </cell>
          <cell r="AB1209">
            <v>0</v>
          </cell>
        </row>
        <row r="1210">
          <cell r="V1210" t="str">
            <v>-</v>
          </cell>
          <cell r="W1210">
            <v>0</v>
          </cell>
          <cell r="X1210">
            <v>0</v>
          </cell>
          <cell r="Y1210">
            <v>0</v>
          </cell>
          <cell r="Z1210">
            <v>0</v>
          </cell>
          <cell r="AA1210">
            <v>0</v>
          </cell>
          <cell r="AB1210">
            <v>0</v>
          </cell>
        </row>
        <row r="1211">
          <cell r="V1211" t="str">
            <v>-</v>
          </cell>
          <cell r="W1211">
            <v>0</v>
          </cell>
          <cell r="X1211">
            <v>0</v>
          </cell>
          <cell r="Y1211">
            <v>0</v>
          </cell>
          <cell r="Z1211">
            <v>0</v>
          </cell>
          <cell r="AA1211">
            <v>0</v>
          </cell>
          <cell r="AB1211">
            <v>0</v>
          </cell>
        </row>
        <row r="1212">
          <cell r="V1212" t="str">
            <v>-</v>
          </cell>
          <cell r="W1212">
            <v>0</v>
          </cell>
          <cell r="X1212">
            <v>0</v>
          </cell>
          <cell r="Y1212">
            <v>0</v>
          </cell>
          <cell r="Z1212">
            <v>0</v>
          </cell>
          <cell r="AA1212">
            <v>0</v>
          </cell>
          <cell r="AB1212">
            <v>0</v>
          </cell>
        </row>
        <row r="1213">
          <cell r="V1213" t="str">
            <v>-</v>
          </cell>
          <cell r="W1213">
            <v>0</v>
          </cell>
          <cell r="X1213">
            <v>0</v>
          </cell>
          <cell r="Y1213">
            <v>0</v>
          </cell>
          <cell r="Z1213">
            <v>0</v>
          </cell>
          <cell r="AA1213">
            <v>0</v>
          </cell>
          <cell r="AB1213">
            <v>0</v>
          </cell>
        </row>
        <row r="1214">
          <cell r="V1214" t="str">
            <v>-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</row>
        <row r="1215">
          <cell r="V1215" t="str">
            <v>-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</row>
        <row r="1216">
          <cell r="V1216" t="str">
            <v>-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</row>
        <row r="1217">
          <cell r="V1217" t="str">
            <v>-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</row>
        <row r="1218">
          <cell r="V1218" t="str">
            <v>-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</row>
        <row r="1219">
          <cell r="V1219" t="str">
            <v>-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</row>
        <row r="1220">
          <cell r="V1220" t="str">
            <v>-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</row>
        <row r="1221">
          <cell r="V1221" t="str">
            <v>-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</row>
        <row r="1222">
          <cell r="V1222" t="str">
            <v>-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</row>
        <row r="1223">
          <cell r="V1223" t="str">
            <v>-</v>
          </cell>
          <cell r="W1223">
            <v>0</v>
          </cell>
          <cell r="X1223">
            <v>0</v>
          </cell>
          <cell r="Y1223">
            <v>0</v>
          </cell>
          <cell r="Z1223">
            <v>0</v>
          </cell>
          <cell r="AA1223">
            <v>0</v>
          </cell>
          <cell r="AB1223">
            <v>0</v>
          </cell>
        </row>
        <row r="1224">
          <cell r="V1224" t="str">
            <v>-</v>
          </cell>
          <cell r="W1224">
            <v>0</v>
          </cell>
          <cell r="X1224">
            <v>0</v>
          </cell>
          <cell r="Y1224">
            <v>0</v>
          </cell>
          <cell r="Z1224">
            <v>0</v>
          </cell>
          <cell r="AA1224">
            <v>0</v>
          </cell>
          <cell r="AB1224">
            <v>0</v>
          </cell>
        </row>
        <row r="1225">
          <cell r="V1225" t="str">
            <v>-</v>
          </cell>
          <cell r="W1225">
            <v>0</v>
          </cell>
          <cell r="X1225">
            <v>0</v>
          </cell>
          <cell r="Y1225">
            <v>0</v>
          </cell>
          <cell r="Z1225">
            <v>0</v>
          </cell>
          <cell r="AA1225">
            <v>0</v>
          </cell>
          <cell r="AB1225">
            <v>0</v>
          </cell>
        </row>
        <row r="1226">
          <cell r="V1226" t="str">
            <v>-</v>
          </cell>
          <cell r="W1226">
            <v>0</v>
          </cell>
          <cell r="X1226">
            <v>0</v>
          </cell>
          <cell r="Y1226">
            <v>0</v>
          </cell>
          <cell r="Z1226">
            <v>0</v>
          </cell>
          <cell r="AA1226">
            <v>0</v>
          </cell>
          <cell r="AB1226">
            <v>0</v>
          </cell>
        </row>
        <row r="1227">
          <cell r="V1227" t="str">
            <v>-</v>
          </cell>
          <cell r="W1227">
            <v>0</v>
          </cell>
          <cell r="X1227">
            <v>0</v>
          </cell>
          <cell r="Y1227">
            <v>0</v>
          </cell>
          <cell r="Z1227">
            <v>0</v>
          </cell>
          <cell r="AA1227">
            <v>0</v>
          </cell>
          <cell r="AB1227">
            <v>0</v>
          </cell>
        </row>
        <row r="1228">
          <cell r="V1228" t="str">
            <v>-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</row>
        <row r="1229">
          <cell r="V1229" t="str">
            <v>-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</row>
        <row r="1230">
          <cell r="V1230" t="str">
            <v>-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</row>
        <row r="1231">
          <cell r="V1231" t="str">
            <v>-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</row>
        <row r="1232">
          <cell r="V1232" t="str">
            <v>-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</row>
        <row r="1233">
          <cell r="V1233" t="str">
            <v>-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</row>
        <row r="1234">
          <cell r="V1234" t="str">
            <v>-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</row>
        <row r="1235">
          <cell r="V1235" t="str">
            <v>-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</row>
        <row r="1236">
          <cell r="V1236" t="str">
            <v>-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</row>
        <row r="1237">
          <cell r="V1237" t="str">
            <v>-</v>
          </cell>
          <cell r="W1237">
            <v>0</v>
          </cell>
          <cell r="X1237">
            <v>0</v>
          </cell>
          <cell r="Y1237">
            <v>0</v>
          </cell>
          <cell r="Z1237">
            <v>0</v>
          </cell>
          <cell r="AA1237">
            <v>0</v>
          </cell>
          <cell r="AB1237">
            <v>0</v>
          </cell>
        </row>
        <row r="1238">
          <cell r="V1238" t="str">
            <v>-</v>
          </cell>
          <cell r="W1238">
            <v>0</v>
          </cell>
          <cell r="X1238">
            <v>0</v>
          </cell>
          <cell r="Y1238">
            <v>0</v>
          </cell>
          <cell r="Z1238">
            <v>0</v>
          </cell>
          <cell r="AA1238">
            <v>0</v>
          </cell>
          <cell r="AB1238">
            <v>0</v>
          </cell>
        </row>
        <row r="1239">
          <cell r="V1239" t="str">
            <v>-</v>
          </cell>
          <cell r="W1239">
            <v>0</v>
          </cell>
          <cell r="X1239">
            <v>0</v>
          </cell>
          <cell r="Y1239">
            <v>0</v>
          </cell>
          <cell r="Z1239">
            <v>0</v>
          </cell>
          <cell r="AA1239">
            <v>0</v>
          </cell>
          <cell r="AB1239">
            <v>0</v>
          </cell>
        </row>
        <row r="1240">
          <cell r="V1240" t="str">
            <v>-</v>
          </cell>
          <cell r="W1240">
            <v>0</v>
          </cell>
          <cell r="X1240">
            <v>0</v>
          </cell>
          <cell r="Y1240">
            <v>0</v>
          </cell>
          <cell r="Z1240">
            <v>0</v>
          </cell>
          <cell r="AA1240">
            <v>0</v>
          </cell>
          <cell r="AB1240">
            <v>0</v>
          </cell>
        </row>
        <row r="1241">
          <cell r="V1241" t="str">
            <v>-</v>
          </cell>
          <cell r="W1241">
            <v>0</v>
          </cell>
          <cell r="X1241">
            <v>0</v>
          </cell>
          <cell r="Y1241">
            <v>0</v>
          </cell>
          <cell r="Z1241">
            <v>0</v>
          </cell>
          <cell r="AA1241">
            <v>0</v>
          </cell>
          <cell r="AB1241">
            <v>0</v>
          </cell>
        </row>
        <row r="1242">
          <cell r="V1242" t="str">
            <v>-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</row>
        <row r="1243">
          <cell r="V1243" t="str">
            <v>-</v>
          </cell>
          <cell r="W1243">
            <v>0</v>
          </cell>
          <cell r="X1243">
            <v>0</v>
          </cell>
          <cell r="Y1243">
            <v>0</v>
          </cell>
          <cell r="Z1243">
            <v>0</v>
          </cell>
          <cell r="AA1243">
            <v>0</v>
          </cell>
          <cell r="AB1243">
            <v>0</v>
          </cell>
        </row>
        <row r="1244">
          <cell r="V1244" t="str">
            <v>-</v>
          </cell>
          <cell r="W1244">
            <v>0</v>
          </cell>
          <cell r="X1244">
            <v>0</v>
          </cell>
          <cell r="Y1244">
            <v>0</v>
          </cell>
          <cell r="Z1244">
            <v>0</v>
          </cell>
          <cell r="AA1244">
            <v>0</v>
          </cell>
          <cell r="AB1244">
            <v>0</v>
          </cell>
        </row>
        <row r="1245">
          <cell r="V1245" t="str">
            <v>-</v>
          </cell>
          <cell r="W1245">
            <v>0</v>
          </cell>
          <cell r="X1245">
            <v>0</v>
          </cell>
          <cell r="Y1245">
            <v>0</v>
          </cell>
          <cell r="Z1245">
            <v>0</v>
          </cell>
          <cell r="AA1245">
            <v>0</v>
          </cell>
          <cell r="AB1245">
            <v>0</v>
          </cell>
        </row>
        <row r="1246">
          <cell r="V1246" t="str">
            <v>-</v>
          </cell>
          <cell r="W1246">
            <v>0</v>
          </cell>
          <cell r="X1246">
            <v>0</v>
          </cell>
          <cell r="Y1246">
            <v>0</v>
          </cell>
          <cell r="Z1246">
            <v>0</v>
          </cell>
          <cell r="AA1246">
            <v>0</v>
          </cell>
          <cell r="AB1246">
            <v>0</v>
          </cell>
        </row>
        <row r="1247">
          <cell r="V1247" t="str">
            <v>-</v>
          </cell>
          <cell r="W1247">
            <v>0</v>
          </cell>
          <cell r="X1247">
            <v>0</v>
          </cell>
          <cell r="Y1247">
            <v>0</v>
          </cell>
          <cell r="Z1247">
            <v>0</v>
          </cell>
          <cell r="AA1247">
            <v>0</v>
          </cell>
          <cell r="AB1247">
            <v>0</v>
          </cell>
        </row>
        <row r="1248">
          <cell r="V1248" t="str">
            <v>-</v>
          </cell>
          <cell r="W1248">
            <v>0</v>
          </cell>
          <cell r="X1248">
            <v>0</v>
          </cell>
          <cell r="Y1248">
            <v>0</v>
          </cell>
          <cell r="Z1248">
            <v>0</v>
          </cell>
          <cell r="AA1248">
            <v>0</v>
          </cell>
          <cell r="AB1248">
            <v>0</v>
          </cell>
        </row>
        <row r="1249">
          <cell r="V1249" t="str">
            <v>-</v>
          </cell>
          <cell r="W1249">
            <v>0</v>
          </cell>
          <cell r="X1249">
            <v>0</v>
          </cell>
          <cell r="Y1249">
            <v>0</v>
          </cell>
          <cell r="Z1249">
            <v>0</v>
          </cell>
          <cell r="AA1249">
            <v>0</v>
          </cell>
          <cell r="AB1249">
            <v>0</v>
          </cell>
        </row>
        <row r="1250">
          <cell r="V1250" t="str">
            <v>-</v>
          </cell>
          <cell r="W1250">
            <v>0</v>
          </cell>
          <cell r="X1250">
            <v>0</v>
          </cell>
          <cell r="Y1250">
            <v>0</v>
          </cell>
          <cell r="Z1250">
            <v>0</v>
          </cell>
          <cell r="AA1250">
            <v>0</v>
          </cell>
          <cell r="AB1250">
            <v>0</v>
          </cell>
        </row>
        <row r="1251">
          <cell r="V1251" t="str">
            <v>-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</row>
        <row r="1252">
          <cell r="V1252" t="str">
            <v>-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</row>
        <row r="1253">
          <cell r="V1253" t="str">
            <v>-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</row>
        <row r="1254">
          <cell r="V1254" t="str">
            <v>-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</row>
        <row r="1255">
          <cell r="V1255" t="str">
            <v>-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</row>
        <row r="1256">
          <cell r="V1256" t="str">
            <v>-</v>
          </cell>
          <cell r="W1256">
            <v>0</v>
          </cell>
          <cell r="X1256">
            <v>0</v>
          </cell>
          <cell r="Y1256">
            <v>0</v>
          </cell>
          <cell r="Z1256">
            <v>0</v>
          </cell>
          <cell r="AA1256">
            <v>0</v>
          </cell>
          <cell r="AB1256">
            <v>0</v>
          </cell>
        </row>
        <row r="1257">
          <cell r="V1257" t="str">
            <v>-</v>
          </cell>
          <cell r="W1257">
            <v>0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0</v>
          </cell>
        </row>
        <row r="1258">
          <cell r="V1258" t="str">
            <v>-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</v>
          </cell>
        </row>
        <row r="1259">
          <cell r="V1259" t="str">
            <v>-</v>
          </cell>
          <cell r="W1259">
            <v>0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0</v>
          </cell>
        </row>
        <row r="1260">
          <cell r="V1260" t="str">
            <v>-</v>
          </cell>
          <cell r="W1260">
            <v>0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0</v>
          </cell>
        </row>
        <row r="1261">
          <cell r="V1261" t="str">
            <v>-</v>
          </cell>
          <cell r="W1261">
            <v>0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0</v>
          </cell>
        </row>
        <row r="1262">
          <cell r="V1262" t="str">
            <v>-</v>
          </cell>
          <cell r="W1262">
            <v>0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0</v>
          </cell>
        </row>
        <row r="1263">
          <cell r="V1263" t="str">
            <v>-</v>
          </cell>
          <cell r="W1263">
            <v>0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0</v>
          </cell>
        </row>
        <row r="1264">
          <cell r="V1264" t="str">
            <v>-</v>
          </cell>
          <cell r="W1264">
            <v>0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0</v>
          </cell>
        </row>
        <row r="1265">
          <cell r="V1265" t="str">
            <v>-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</row>
        <row r="1266">
          <cell r="V1266" t="str">
            <v>-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</row>
        <row r="1267">
          <cell r="V1267" t="str">
            <v>-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</row>
        <row r="1268">
          <cell r="V1268" t="str">
            <v>-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</row>
        <row r="1269">
          <cell r="V1269" t="str">
            <v>-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</row>
        <row r="1270">
          <cell r="V1270" t="str">
            <v>-</v>
          </cell>
          <cell r="W1270">
            <v>0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0</v>
          </cell>
        </row>
        <row r="1271">
          <cell r="V1271" t="str">
            <v>-</v>
          </cell>
          <cell r="W1271">
            <v>0</v>
          </cell>
          <cell r="X1271">
            <v>0</v>
          </cell>
          <cell r="Y1271">
            <v>0</v>
          </cell>
          <cell r="Z1271">
            <v>0</v>
          </cell>
          <cell r="AA1271">
            <v>0</v>
          </cell>
          <cell r="AB1271">
            <v>0</v>
          </cell>
        </row>
        <row r="1272">
          <cell r="V1272" t="str">
            <v>-</v>
          </cell>
          <cell r="W1272">
            <v>0</v>
          </cell>
          <cell r="X1272">
            <v>0</v>
          </cell>
          <cell r="Y1272">
            <v>0</v>
          </cell>
          <cell r="Z1272">
            <v>0</v>
          </cell>
          <cell r="AA1272">
            <v>0</v>
          </cell>
          <cell r="AB1272">
            <v>0</v>
          </cell>
        </row>
        <row r="1273">
          <cell r="V1273" t="str">
            <v>-</v>
          </cell>
          <cell r="W1273">
            <v>0</v>
          </cell>
          <cell r="X1273">
            <v>0</v>
          </cell>
          <cell r="Y1273">
            <v>0</v>
          </cell>
          <cell r="Z1273">
            <v>0</v>
          </cell>
          <cell r="AA1273">
            <v>0</v>
          </cell>
          <cell r="AB1273">
            <v>0</v>
          </cell>
        </row>
        <row r="1274">
          <cell r="V1274" t="str">
            <v>-</v>
          </cell>
          <cell r="W1274">
            <v>0</v>
          </cell>
          <cell r="X1274">
            <v>0</v>
          </cell>
          <cell r="Y1274">
            <v>0</v>
          </cell>
          <cell r="Z1274">
            <v>0</v>
          </cell>
          <cell r="AA1274">
            <v>0</v>
          </cell>
          <cell r="AB1274">
            <v>0</v>
          </cell>
        </row>
        <row r="1275">
          <cell r="V1275" t="str">
            <v>-</v>
          </cell>
          <cell r="W1275">
            <v>0</v>
          </cell>
          <cell r="X1275">
            <v>0</v>
          </cell>
          <cell r="Y1275">
            <v>0</v>
          </cell>
          <cell r="Z1275">
            <v>0</v>
          </cell>
          <cell r="AA1275">
            <v>0</v>
          </cell>
          <cell r="AB1275">
            <v>0</v>
          </cell>
        </row>
        <row r="1276">
          <cell r="V1276" t="str">
            <v>-</v>
          </cell>
          <cell r="W1276">
            <v>0</v>
          </cell>
          <cell r="X1276">
            <v>0</v>
          </cell>
          <cell r="Y1276">
            <v>0</v>
          </cell>
          <cell r="Z1276">
            <v>0</v>
          </cell>
          <cell r="AA1276">
            <v>0</v>
          </cell>
          <cell r="AB1276">
            <v>0</v>
          </cell>
        </row>
        <row r="1277">
          <cell r="V1277" t="str">
            <v>-</v>
          </cell>
          <cell r="W1277">
            <v>0</v>
          </cell>
          <cell r="X1277">
            <v>0</v>
          </cell>
          <cell r="Y1277">
            <v>0</v>
          </cell>
          <cell r="Z1277">
            <v>0</v>
          </cell>
          <cell r="AA1277">
            <v>0</v>
          </cell>
          <cell r="AB1277">
            <v>0</v>
          </cell>
        </row>
        <row r="1278">
          <cell r="V1278" t="str">
            <v>-</v>
          </cell>
          <cell r="W1278">
            <v>0</v>
          </cell>
          <cell r="X1278">
            <v>0</v>
          </cell>
          <cell r="Y1278">
            <v>0</v>
          </cell>
          <cell r="Z1278">
            <v>0</v>
          </cell>
          <cell r="AA1278">
            <v>0</v>
          </cell>
          <cell r="AB1278">
            <v>0</v>
          </cell>
        </row>
        <row r="1279">
          <cell r="V1279" t="str">
            <v>-</v>
          </cell>
          <cell r="W1279">
            <v>0</v>
          </cell>
          <cell r="X1279">
            <v>0</v>
          </cell>
          <cell r="Y1279">
            <v>0</v>
          </cell>
          <cell r="Z1279">
            <v>0</v>
          </cell>
          <cell r="AA1279">
            <v>0</v>
          </cell>
          <cell r="AB1279">
            <v>0</v>
          </cell>
        </row>
        <row r="1280">
          <cell r="V1280" t="str">
            <v>-</v>
          </cell>
          <cell r="W1280">
            <v>0</v>
          </cell>
          <cell r="X1280">
            <v>0</v>
          </cell>
          <cell r="Y1280">
            <v>0</v>
          </cell>
          <cell r="Z1280">
            <v>0</v>
          </cell>
          <cell r="AA1280">
            <v>0</v>
          </cell>
          <cell r="AB1280">
            <v>0</v>
          </cell>
        </row>
        <row r="1281">
          <cell r="V1281" t="str">
            <v>-</v>
          </cell>
          <cell r="W1281">
            <v>0</v>
          </cell>
          <cell r="X1281">
            <v>0</v>
          </cell>
          <cell r="Y1281">
            <v>0</v>
          </cell>
          <cell r="Z1281">
            <v>0</v>
          </cell>
          <cell r="AA1281">
            <v>0</v>
          </cell>
          <cell r="AB1281">
            <v>0</v>
          </cell>
        </row>
        <row r="1282">
          <cell r="V1282" t="str">
            <v>-</v>
          </cell>
          <cell r="W1282">
            <v>0</v>
          </cell>
          <cell r="X1282">
            <v>0</v>
          </cell>
          <cell r="Y1282">
            <v>0</v>
          </cell>
          <cell r="Z1282">
            <v>0</v>
          </cell>
          <cell r="AA1282">
            <v>0</v>
          </cell>
          <cell r="AB1282">
            <v>0</v>
          </cell>
        </row>
        <row r="1283">
          <cell r="V1283" t="str">
            <v>-</v>
          </cell>
          <cell r="W1283">
            <v>0</v>
          </cell>
          <cell r="X1283">
            <v>0</v>
          </cell>
          <cell r="Y1283">
            <v>0</v>
          </cell>
          <cell r="Z1283">
            <v>0</v>
          </cell>
          <cell r="AA1283">
            <v>0</v>
          </cell>
          <cell r="AB1283">
            <v>0</v>
          </cell>
        </row>
        <row r="1284">
          <cell r="V1284" t="str">
            <v>-</v>
          </cell>
          <cell r="W1284">
            <v>0</v>
          </cell>
          <cell r="X1284">
            <v>0</v>
          </cell>
          <cell r="Y1284">
            <v>0</v>
          </cell>
          <cell r="Z1284">
            <v>0</v>
          </cell>
          <cell r="AA1284">
            <v>0</v>
          </cell>
          <cell r="AB1284">
            <v>0</v>
          </cell>
        </row>
        <row r="1285">
          <cell r="V1285" t="str">
            <v>-</v>
          </cell>
          <cell r="W1285">
            <v>0</v>
          </cell>
          <cell r="X1285">
            <v>0</v>
          </cell>
          <cell r="Y1285">
            <v>0</v>
          </cell>
          <cell r="Z1285">
            <v>0</v>
          </cell>
          <cell r="AA1285">
            <v>0</v>
          </cell>
          <cell r="AB1285">
            <v>0</v>
          </cell>
        </row>
        <row r="1286">
          <cell r="V1286" t="str">
            <v>-</v>
          </cell>
          <cell r="W1286">
            <v>0</v>
          </cell>
          <cell r="X1286">
            <v>0</v>
          </cell>
          <cell r="Y1286">
            <v>0</v>
          </cell>
          <cell r="Z1286">
            <v>0</v>
          </cell>
          <cell r="AA1286">
            <v>0</v>
          </cell>
          <cell r="AB1286">
            <v>0</v>
          </cell>
        </row>
        <row r="1287">
          <cell r="V1287" t="str">
            <v>-</v>
          </cell>
          <cell r="W1287">
            <v>0</v>
          </cell>
          <cell r="X1287">
            <v>0</v>
          </cell>
          <cell r="Y1287">
            <v>0</v>
          </cell>
          <cell r="Z1287">
            <v>0</v>
          </cell>
          <cell r="AA1287">
            <v>0</v>
          </cell>
          <cell r="AB1287">
            <v>0</v>
          </cell>
        </row>
        <row r="1288">
          <cell r="V1288" t="str">
            <v>-</v>
          </cell>
          <cell r="W1288">
            <v>0</v>
          </cell>
          <cell r="X1288">
            <v>0</v>
          </cell>
          <cell r="Y1288">
            <v>0</v>
          </cell>
          <cell r="Z1288">
            <v>0</v>
          </cell>
          <cell r="AA1288">
            <v>0</v>
          </cell>
          <cell r="AB1288">
            <v>0</v>
          </cell>
        </row>
        <row r="1289">
          <cell r="V1289" t="str">
            <v>-</v>
          </cell>
          <cell r="W1289">
            <v>0</v>
          </cell>
          <cell r="X1289">
            <v>0</v>
          </cell>
          <cell r="Y1289">
            <v>0</v>
          </cell>
          <cell r="Z1289">
            <v>0</v>
          </cell>
          <cell r="AA1289">
            <v>0</v>
          </cell>
          <cell r="AB1289">
            <v>0</v>
          </cell>
        </row>
        <row r="1290">
          <cell r="V1290" t="str">
            <v>-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  <cell r="AB1290">
            <v>0</v>
          </cell>
        </row>
        <row r="1291">
          <cell r="V1291" t="str">
            <v>-</v>
          </cell>
          <cell r="W1291">
            <v>0</v>
          </cell>
          <cell r="X1291">
            <v>0</v>
          </cell>
          <cell r="Y1291">
            <v>0</v>
          </cell>
          <cell r="Z1291">
            <v>0</v>
          </cell>
          <cell r="AA1291">
            <v>0</v>
          </cell>
          <cell r="AB1291">
            <v>0</v>
          </cell>
        </row>
        <row r="1292">
          <cell r="V1292" t="str">
            <v>-</v>
          </cell>
          <cell r="W1292">
            <v>0</v>
          </cell>
          <cell r="X1292">
            <v>0</v>
          </cell>
          <cell r="Y1292">
            <v>0</v>
          </cell>
          <cell r="Z1292">
            <v>0</v>
          </cell>
          <cell r="AA1292">
            <v>0</v>
          </cell>
          <cell r="AB1292">
            <v>0</v>
          </cell>
        </row>
        <row r="1293">
          <cell r="V1293" t="str">
            <v>-</v>
          </cell>
          <cell r="W1293">
            <v>0</v>
          </cell>
          <cell r="X1293">
            <v>0</v>
          </cell>
          <cell r="Y1293">
            <v>0</v>
          </cell>
          <cell r="Z1293">
            <v>0</v>
          </cell>
          <cell r="AA1293">
            <v>0</v>
          </cell>
          <cell r="AB1293">
            <v>0</v>
          </cell>
        </row>
        <row r="1294">
          <cell r="V1294" t="str">
            <v>-</v>
          </cell>
          <cell r="W1294">
            <v>0</v>
          </cell>
          <cell r="X1294">
            <v>0</v>
          </cell>
          <cell r="Y1294">
            <v>0</v>
          </cell>
          <cell r="Z1294">
            <v>0</v>
          </cell>
          <cell r="AA1294">
            <v>0</v>
          </cell>
          <cell r="AB1294">
            <v>0</v>
          </cell>
        </row>
        <row r="1295">
          <cell r="V1295" t="str">
            <v>-</v>
          </cell>
          <cell r="W1295">
            <v>0</v>
          </cell>
          <cell r="X1295">
            <v>0</v>
          </cell>
          <cell r="Y1295">
            <v>0</v>
          </cell>
          <cell r="Z1295">
            <v>0</v>
          </cell>
          <cell r="AA1295">
            <v>0</v>
          </cell>
          <cell r="AB1295">
            <v>0</v>
          </cell>
        </row>
        <row r="1296">
          <cell r="V1296" t="str">
            <v>-</v>
          </cell>
          <cell r="W1296">
            <v>0</v>
          </cell>
          <cell r="X1296">
            <v>0</v>
          </cell>
          <cell r="Y1296">
            <v>0</v>
          </cell>
          <cell r="Z1296">
            <v>0</v>
          </cell>
          <cell r="AA1296">
            <v>0</v>
          </cell>
          <cell r="AB1296">
            <v>0</v>
          </cell>
        </row>
        <row r="1297">
          <cell r="V1297" t="str">
            <v>-</v>
          </cell>
          <cell r="W1297">
            <v>0</v>
          </cell>
          <cell r="X1297">
            <v>0</v>
          </cell>
          <cell r="Y1297">
            <v>0</v>
          </cell>
          <cell r="Z1297">
            <v>0</v>
          </cell>
          <cell r="AA1297">
            <v>0</v>
          </cell>
          <cell r="AB1297">
            <v>0</v>
          </cell>
        </row>
        <row r="1298">
          <cell r="V1298" t="str">
            <v>-</v>
          </cell>
          <cell r="W1298">
            <v>0</v>
          </cell>
          <cell r="X1298">
            <v>0</v>
          </cell>
          <cell r="Y1298">
            <v>0</v>
          </cell>
          <cell r="Z1298">
            <v>0</v>
          </cell>
          <cell r="AA1298">
            <v>0</v>
          </cell>
          <cell r="AB1298">
            <v>0</v>
          </cell>
        </row>
        <row r="1299">
          <cell r="V1299" t="str">
            <v>-</v>
          </cell>
          <cell r="W1299">
            <v>0</v>
          </cell>
          <cell r="X1299">
            <v>0</v>
          </cell>
          <cell r="Y1299">
            <v>0</v>
          </cell>
          <cell r="Z1299">
            <v>0</v>
          </cell>
          <cell r="AA1299">
            <v>0</v>
          </cell>
          <cell r="AB1299">
            <v>0</v>
          </cell>
        </row>
        <row r="1300">
          <cell r="V1300" t="str">
            <v>-</v>
          </cell>
          <cell r="W1300">
            <v>0</v>
          </cell>
          <cell r="X1300">
            <v>0</v>
          </cell>
          <cell r="Y1300">
            <v>0</v>
          </cell>
          <cell r="Z1300">
            <v>0</v>
          </cell>
          <cell r="AA1300">
            <v>0</v>
          </cell>
          <cell r="AB1300">
            <v>0</v>
          </cell>
        </row>
        <row r="1301">
          <cell r="V1301" t="str">
            <v>-</v>
          </cell>
          <cell r="W1301">
            <v>0</v>
          </cell>
          <cell r="X1301">
            <v>0</v>
          </cell>
          <cell r="Y1301">
            <v>0</v>
          </cell>
          <cell r="Z1301">
            <v>0</v>
          </cell>
          <cell r="AA1301">
            <v>0</v>
          </cell>
          <cell r="AB1301">
            <v>0</v>
          </cell>
        </row>
        <row r="1302">
          <cell r="V1302" t="str">
            <v>-</v>
          </cell>
          <cell r="W1302">
            <v>0</v>
          </cell>
          <cell r="X1302">
            <v>0</v>
          </cell>
          <cell r="Y1302">
            <v>0</v>
          </cell>
          <cell r="Z1302">
            <v>0</v>
          </cell>
          <cell r="AA1302">
            <v>0</v>
          </cell>
          <cell r="AB1302">
            <v>0</v>
          </cell>
        </row>
        <row r="1303">
          <cell r="V1303" t="str">
            <v>-</v>
          </cell>
          <cell r="W1303">
            <v>0</v>
          </cell>
          <cell r="X1303">
            <v>0</v>
          </cell>
          <cell r="Y1303">
            <v>0</v>
          </cell>
          <cell r="Z1303">
            <v>0</v>
          </cell>
          <cell r="AA1303">
            <v>0</v>
          </cell>
          <cell r="AB1303">
            <v>0</v>
          </cell>
        </row>
        <row r="1304">
          <cell r="V1304" t="str">
            <v>-</v>
          </cell>
          <cell r="W1304">
            <v>0</v>
          </cell>
          <cell r="X1304">
            <v>0</v>
          </cell>
          <cell r="Y1304">
            <v>0</v>
          </cell>
          <cell r="Z1304">
            <v>0</v>
          </cell>
          <cell r="AA1304">
            <v>0</v>
          </cell>
          <cell r="AB1304">
            <v>0</v>
          </cell>
        </row>
        <row r="1305">
          <cell r="V1305" t="str">
            <v>-</v>
          </cell>
          <cell r="W1305">
            <v>0</v>
          </cell>
          <cell r="X1305">
            <v>0</v>
          </cell>
          <cell r="Y1305">
            <v>0</v>
          </cell>
          <cell r="Z1305">
            <v>0</v>
          </cell>
          <cell r="AA1305">
            <v>0</v>
          </cell>
          <cell r="AB1305">
            <v>0</v>
          </cell>
        </row>
        <row r="1306">
          <cell r="V1306" t="str">
            <v>-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  <cell r="AB1306">
            <v>0</v>
          </cell>
        </row>
        <row r="1307">
          <cell r="V1307" t="str">
            <v>-</v>
          </cell>
          <cell r="W1307">
            <v>0</v>
          </cell>
          <cell r="X1307">
            <v>0</v>
          </cell>
          <cell r="Y1307">
            <v>0</v>
          </cell>
          <cell r="Z1307">
            <v>0</v>
          </cell>
          <cell r="AA1307">
            <v>0</v>
          </cell>
          <cell r="AB1307">
            <v>0</v>
          </cell>
        </row>
        <row r="1308">
          <cell r="V1308" t="str">
            <v>-</v>
          </cell>
          <cell r="W1308">
            <v>0</v>
          </cell>
          <cell r="X1308">
            <v>0</v>
          </cell>
          <cell r="Y1308">
            <v>0</v>
          </cell>
          <cell r="Z1308">
            <v>0</v>
          </cell>
          <cell r="AA1308">
            <v>0</v>
          </cell>
          <cell r="AB1308">
            <v>0</v>
          </cell>
        </row>
        <row r="1309">
          <cell r="V1309" t="str">
            <v>-</v>
          </cell>
          <cell r="W1309">
            <v>0</v>
          </cell>
          <cell r="X1309">
            <v>0</v>
          </cell>
          <cell r="Y1309">
            <v>0</v>
          </cell>
          <cell r="Z1309">
            <v>0</v>
          </cell>
          <cell r="AA1309">
            <v>0</v>
          </cell>
          <cell r="AB1309">
            <v>0</v>
          </cell>
        </row>
        <row r="1310">
          <cell r="V1310" t="str">
            <v>-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  <cell r="AB1310">
            <v>0</v>
          </cell>
        </row>
        <row r="1311">
          <cell r="V1311" t="str">
            <v>-</v>
          </cell>
          <cell r="W1311">
            <v>0</v>
          </cell>
          <cell r="X1311">
            <v>0</v>
          </cell>
          <cell r="Y1311">
            <v>0</v>
          </cell>
          <cell r="Z1311">
            <v>0</v>
          </cell>
          <cell r="AA1311">
            <v>0</v>
          </cell>
          <cell r="AB1311">
            <v>0</v>
          </cell>
        </row>
        <row r="1312">
          <cell r="V1312" t="str">
            <v>-</v>
          </cell>
          <cell r="W1312">
            <v>0</v>
          </cell>
          <cell r="X1312">
            <v>0</v>
          </cell>
          <cell r="Y1312">
            <v>0</v>
          </cell>
          <cell r="Z1312">
            <v>0</v>
          </cell>
          <cell r="AA1312">
            <v>0</v>
          </cell>
          <cell r="AB1312">
            <v>0</v>
          </cell>
        </row>
        <row r="1313">
          <cell r="V1313" t="str">
            <v>-</v>
          </cell>
          <cell r="W1313">
            <v>0</v>
          </cell>
          <cell r="X1313">
            <v>0</v>
          </cell>
          <cell r="Y1313">
            <v>0</v>
          </cell>
          <cell r="Z1313">
            <v>0</v>
          </cell>
          <cell r="AA1313">
            <v>0</v>
          </cell>
          <cell r="AB1313">
            <v>0</v>
          </cell>
        </row>
        <row r="1314">
          <cell r="V1314" t="str">
            <v>-</v>
          </cell>
          <cell r="W1314">
            <v>0</v>
          </cell>
          <cell r="X1314">
            <v>0</v>
          </cell>
          <cell r="Y1314">
            <v>0</v>
          </cell>
          <cell r="Z1314">
            <v>0</v>
          </cell>
          <cell r="AA1314">
            <v>0</v>
          </cell>
          <cell r="AB1314">
            <v>0</v>
          </cell>
        </row>
        <row r="1315">
          <cell r="V1315" t="str">
            <v>-</v>
          </cell>
          <cell r="W1315">
            <v>0</v>
          </cell>
          <cell r="X1315">
            <v>0</v>
          </cell>
          <cell r="Y1315">
            <v>0</v>
          </cell>
          <cell r="Z1315">
            <v>0</v>
          </cell>
          <cell r="AA1315">
            <v>0</v>
          </cell>
          <cell r="AB1315">
            <v>0</v>
          </cell>
        </row>
        <row r="1316">
          <cell r="V1316" t="str">
            <v>-</v>
          </cell>
          <cell r="W1316">
            <v>0</v>
          </cell>
          <cell r="X1316">
            <v>0</v>
          </cell>
          <cell r="Y1316">
            <v>0</v>
          </cell>
          <cell r="Z1316">
            <v>0</v>
          </cell>
          <cell r="AA1316">
            <v>0</v>
          </cell>
          <cell r="AB1316">
            <v>0</v>
          </cell>
        </row>
        <row r="1317">
          <cell r="V1317" t="str">
            <v>-</v>
          </cell>
          <cell r="W1317">
            <v>0</v>
          </cell>
          <cell r="X1317">
            <v>0</v>
          </cell>
          <cell r="Y1317">
            <v>0</v>
          </cell>
          <cell r="Z1317">
            <v>0</v>
          </cell>
          <cell r="AA1317">
            <v>0</v>
          </cell>
          <cell r="AB1317">
            <v>0</v>
          </cell>
        </row>
        <row r="1318">
          <cell r="V1318" t="str">
            <v>-</v>
          </cell>
          <cell r="W1318">
            <v>0</v>
          </cell>
          <cell r="X1318">
            <v>0</v>
          </cell>
          <cell r="Y1318">
            <v>0</v>
          </cell>
          <cell r="Z1318">
            <v>0</v>
          </cell>
          <cell r="AA1318">
            <v>0</v>
          </cell>
          <cell r="AB1318">
            <v>0</v>
          </cell>
        </row>
        <row r="1319">
          <cell r="V1319" t="str">
            <v>-</v>
          </cell>
          <cell r="W1319">
            <v>0</v>
          </cell>
          <cell r="X1319">
            <v>0</v>
          </cell>
          <cell r="Y1319">
            <v>0</v>
          </cell>
          <cell r="Z1319">
            <v>0</v>
          </cell>
          <cell r="AA1319">
            <v>0</v>
          </cell>
          <cell r="AB1319">
            <v>0</v>
          </cell>
        </row>
        <row r="1320">
          <cell r="V1320" t="str">
            <v>-</v>
          </cell>
          <cell r="W1320">
            <v>0</v>
          </cell>
          <cell r="X1320">
            <v>0</v>
          </cell>
          <cell r="Y1320">
            <v>0</v>
          </cell>
          <cell r="Z1320">
            <v>0</v>
          </cell>
          <cell r="AA1320">
            <v>0</v>
          </cell>
          <cell r="AB1320">
            <v>0</v>
          </cell>
        </row>
        <row r="1321">
          <cell r="V1321" t="str">
            <v>-</v>
          </cell>
          <cell r="W1321">
            <v>0</v>
          </cell>
          <cell r="X1321">
            <v>0</v>
          </cell>
          <cell r="Y1321">
            <v>0</v>
          </cell>
          <cell r="Z1321">
            <v>0</v>
          </cell>
          <cell r="AA1321">
            <v>0</v>
          </cell>
          <cell r="AB1321">
            <v>0</v>
          </cell>
        </row>
        <row r="1322">
          <cell r="V1322" t="str">
            <v>-</v>
          </cell>
          <cell r="W1322">
            <v>0</v>
          </cell>
          <cell r="X1322">
            <v>0</v>
          </cell>
          <cell r="Y1322">
            <v>0</v>
          </cell>
          <cell r="Z1322">
            <v>0</v>
          </cell>
          <cell r="AA1322">
            <v>0</v>
          </cell>
          <cell r="AB1322">
            <v>0</v>
          </cell>
        </row>
        <row r="1323">
          <cell r="V1323" t="str">
            <v>-</v>
          </cell>
          <cell r="W1323">
            <v>0</v>
          </cell>
          <cell r="X1323">
            <v>0</v>
          </cell>
          <cell r="Y1323">
            <v>0</v>
          </cell>
          <cell r="Z1323">
            <v>0</v>
          </cell>
          <cell r="AA1323">
            <v>0</v>
          </cell>
          <cell r="AB1323">
            <v>0</v>
          </cell>
        </row>
        <row r="1324">
          <cell r="V1324" t="str">
            <v>-</v>
          </cell>
          <cell r="W1324">
            <v>0</v>
          </cell>
          <cell r="X1324">
            <v>0</v>
          </cell>
          <cell r="Y1324">
            <v>0</v>
          </cell>
          <cell r="Z1324">
            <v>0</v>
          </cell>
          <cell r="AA1324">
            <v>0</v>
          </cell>
          <cell r="AB1324">
            <v>0</v>
          </cell>
        </row>
        <row r="1325">
          <cell r="V1325" t="str">
            <v>-</v>
          </cell>
          <cell r="W1325">
            <v>0</v>
          </cell>
          <cell r="X1325">
            <v>0</v>
          </cell>
          <cell r="Y1325">
            <v>0</v>
          </cell>
          <cell r="Z1325">
            <v>0</v>
          </cell>
          <cell r="AA1325">
            <v>0</v>
          </cell>
          <cell r="AB1325">
            <v>0</v>
          </cell>
        </row>
        <row r="1326">
          <cell r="V1326" t="str">
            <v>-</v>
          </cell>
          <cell r="W1326">
            <v>0</v>
          </cell>
          <cell r="X1326">
            <v>0</v>
          </cell>
          <cell r="Y1326">
            <v>0</v>
          </cell>
          <cell r="Z1326">
            <v>0</v>
          </cell>
          <cell r="AA1326">
            <v>0</v>
          </cell>
          <cell r="AB1326">
            <v>0</v>
          </cell>
        </row>
        <row r="1327">
          <cell r="V1327" t="str">
            <v>-</v>
          </cell>
          <cell r="W1327">
            <v>0</v>
          </cell>
          <cell r="X1327">
            <v>0</v>
          </cell>
          <cell r="Y1327">
            <v>0</v>
          </cell>
          <cell r="Z1327">
            <v>0</v>
          </cell>
          <cell r="AA1327">
            <v>0</v>
          </cell>
          <cell r="AB1327">
            <v>0</v>
          </cell>
        </row>
        <row r="1328">
          <cell r="V1328" t="str">
            <v>-</v>
          </cell>
          <cell r="W1328">
            <v>0</v>
          </cell>
          <cell r="X1328">
            <v>0</v>
          </cell>
          <cell r="Y1328">
            <v>0</v>
          </cell>
          <cell r="Z1328">
            <v>0</v>
          </cell>
          <cell r="AA1328">
            <v>0</v>
          </cell>
          <cell r="AB1328">
            <v>0</v>
          </cell>
        </row>
        <row r="1329">
          <cell r="V1329" t="str">
            <v>-</v>
          </cell>
          <cell r="W1329">
            <v>0</v>
          </cell>
          <cell r="X1329">
            <v>0</v>
          </cell>
          <cell r="Y1329">
            <v>0</v>
          </cell>
          <cell r="Z1329">
            <v>0</v>
          </cell>
          <cell r="AA1329">
            <v>0</v>
          </cell>
          <cell r="AB1329">
            <v>0</v>
          </cell>
        </row>
        <row r="1330">
          <cell r="V1330" t="str">
            <v>-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  <cell r="AB1330">
            <v>0</v>
          </cell>
        </row>
        <row r="1331">
          <cell r="V1331" t="str">
            <v>-</v>
          </cell>
          <cell r="W1331">
            <v>0</v>
          </cell>
          <cell r="X1331">
            <v>0</v>
          </cell>
          <cell r="Y1331">
            <v>0</v>
          </cell>
          <cell r="Z1331">
            <v>0</v>
          </cell>
          <cell r="AA1331">
            <v>0</v>
          </cell>
          <cell r="AB1331">
            <v>0</v>
          </cell>
        </row>
        <row r="1332">
          <cell r="V1332" t="str">
            <v>-</v>
          </cell>
          <cell r="W1332">
            <v>0</v>
          </cell>
          <cell r="X1332">
            <v>0</v>
          </cell>
          <cell r="Y1332">
            <v>0</v>
          </cell>
          <cell r="Z1332">
            <v>0</v>
          </cell>
          <cell r="AA1332">
            <v>0</v>
          </cell>
          <cell r="AB1332">
            <v>0</v>
          </cell>
        </row>
        <row r="1333">
          <cell r="V1333" t="str">
            <v>-</v>
          </cell>
          <cell r="W1333">
            <v>0</v>
          </cell>
          <cell r="X1333">
            <v>0</v>
          </cell>
          <cell r="Y1333">
            <v>0</v>
          </cell>
          <cell r="Z1333">
            <v>0</v>
          </cell>
          <cell r="AA1333">
            <v>0</v>
          </cell>
          <cell r="AB1333">
            <v>0</v>
          </cell>
        </row>
        <row r="1334">
          <cell r="V1334" t="str">
            <v>-</v>
          </cell>
          <cell r="W1334">
            <v>0</v>
          </cell>
          <cell r="X1334">
            <v>0</v>
          </cell>
          <cell r="Y1334">
            <v>0</v>
          </cell>
          <cell r="Z1334">
            <v>0</v>
          </cell>
          <cell r="AA1334">
            <v>0</v>
          </cell>
          <cell r="AB1334">
            <v>0</v>
          </cell>
        </row>
        <row r="1335">
          <cell r="V1335" t="str">
            <v>-</v>
          </cell>
          <cell r="W1335">
            <v>0</v>
          </cell>
          <cell r="X1335">
            <v>0</v>
          </cell>
          <cell r="Y1335">
            <v>0</v>
          </cell>
          <cell r="Z1335">
            <v>0</v>
          </cell>
          <cell r="AA1335">
            <v>0</v>
          </cell>
          <cell r="AB1335">
            <v>0</v>
          </cell>
        </row>
        <row r="1336">
          <cell r="V1336" t="str">
            <v>-</v>
          </cell>
          <cell r="W1336">
            <v>0</v>
          </cell>
          <cell r="X1336">
            <v>0</v>
          </cell>
          <cell r="Y1336">
            <v>0</v>
          </cell>
          <cell r="Z1336">
            <v>0</v>
          </cell>
          <cell r="AA1336">
            <v>0</v>
          </cell>
          <cell r="AB1336">
            <v>0</v>
          </cell>
        </row>
        <row r="1337">
          <cell r="V1337" t="str">
            <v>-</v>
          </cell>
          <cell r="W1337">
            <v>0</v>
          </cell>
          <cell r="X1337">
            <v>0</v>
          </cell>
          <cell r="Y1337">
            <v>0</v>
          </cell>
          <cell r="Z1337">
            <v>0</v>
          </cell>
          <cell r="AA1337">
            <v>0</v>
          </cell>
          <cell r="AB1337">
            <v>0</v>
          </cell>
        </row>
        <row r="1338">
          <cell r="V1338" t="str">
            <v>-</v>
          </cell>
          <cell r="W1338">
            <v>0</v>
          </cell>
          <cell r="X1338">
            <v>0</v>
          </cell>
          <cell r="Y1338">
            <v>0</v>
          </cell>
          <cell r="Z1338">
            <v>0</v>
          </cell>
          <cell r="AA1338">
            <v>0</v>
          </cell>
          <cell r="AB1338">
            <v>0</v>
          </cell>
        </row>
        <row r="1339">
          <cell r="V1339" t="str">
            <v>-</v>
          </cell>
          <cell r="W1339">
            <v>0</v>
          </cell>
          <cell r="X1339">
            <v>0</v>
          </cell>
          <cell r="Y1339">
            <v>0</v>
          </cell>
          <cell r="Z1339">
            <v>0</v>
          </cell>
          <cell r="AA1339">
            <v>0</v>
          </cell>
          <cell r="AB1339">
            <v>0</v>
          </cell>
        </row>
        <row r="1340">
          <cell r="V1340" t="str">
            <v>-</v>
          </cell>
          <cell r="W1340">
            <v>0</v>
          </cell>
          <cell r="X1340">
            <v>0</v>
          </cell>
          <cell r="Y1340">
            <v>0</v>
          </cell>
          <cell r="Z1340">
            <v>0</v>
          </cell>
          <cell r="AA1340">
            <v>0</v>
          </cell>
          <cell r="AB1340">
            <v>0</v>
          </cell>
        </row>
        <row r="1341">
          <cell r="V1341" t="str">
            <v>-</v>
          </cell>
          <cell r="W1341">
            <v>0</v>
          </cell>
          <cell r="X1341">
            <v>0</v>
          </cell>
          <cell r="Y1341">
            <v>0</v>
          </cell>
          <cell r="Z1341">
            <v>0</v>
          </cell>
          <cell r="AA1341">
            <v>0</v>
          </cell>
          <cell r="AB1341">
            <v>0</v>
          </cell>
        </row>
        <row r="1342">
          <cell r="V1342" t="str">
            <v>-</v>
          </cell>
          <cell r="W1342">
            <v>0</v>
          </cell>
          <cell r="X1342">
            <v>0</v>
          </cell>
          <cell r="Y1342">
            <v>0</v>
          </cell>
          <cell r="Z1342">
            <v>0</v>
          </cell>
          <cell r="AA1342">
            <v>0</v>
          </cell>
          <cell r="AB1342">
            <v>0</v>
          </cell>
        </row>
        <row r="1343">
          <cell r="V1343" t="str">
            <v>-</v>
          </cell>
          <cell r="W1343">
            <v>0</v>
          </cell>
          <cell r="X1343">
            <v>0</v>
          </cell>
          <cell r="Y1343">
            <v>0</v>
          </cell>
          <cell r="Z1343">
            <v>0</v>
          </cell>
          <cell r="AA1343">
            <v>0</v>
          </cell>
          <cell r="AB1343">
            <v>0</v>
          </cell>
        </row>
        <row r="1344">
          <cell r="V1344" t="str">
            <v>-</v>
          </cell>
          <cell r="W1344">
            <v>0</v>
          </cell>
          <cell r="X1344">
            <v>0</v>
          </cell>
          <cell r="Y1344">
            <v>0</v>
          </cell>
          <cell r="Z1344">
            <v>0</v>
          </cell>
          <cell r="AA1344">
            <v>0</v>
          </cell>
          <cell r="AB1344">
            <v>0</v>
          </cell>
        </row>
        <row r="1345">
          <cell r="V1345" t="str">
            <v>-</v>
          </cell>
          <cell r="W1345">
            <v>0</v>
          </cell>
          <cell r="X1345">
            <v>0</v>
          </cell>
          <cell r="Y1345">
            <v>0</v>
          </cell>
          <cell r="Z1345">
            <v>0</v>
          </cell>
          <cell r="AA1345">
            <v>0</v>
          </cell>
          <cell r="AB1345">
            <v>0</v>
          </cell>
        </row>
        <row r="1346">
          <cell r="V1346" t="str">
            <v>-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  <cell r="AB1346">
            <v>0</v>
          </cell>
        </row>
        <row r="1347">
          <cell r="V1347" t="str">
            <v>-</v>
          </cell>
          <cell r="W1347">
            <v>0</v>
          </cell>
          <cell r="X1347">
            <v>0</v>
          </cell>
          <cell r="Y1347">
            <v>0</v>
          </cell>
          <cell r="Z1347">
            <v>0</v>
          </cell>
          <cell r="AA1347">
            <v>0</v>
          </cell>
          <cell r="AB1347">
            <v>0</v>
          </cell>
        </row>
        <row r="1348">
          <cell r="V1348" t="str">
            <v>-</v>
          </cell>
          <cell r="W1348">
            <v>0</v>
          </cell>
          <cell r="X1348">
            <v>0</v>
          </cell>
          <cell r="Y1348">
            <v>0</v>
          </cell>
          <cell r="Z1348">
            <v>0</v>
          </cell>
          <cell r="AA1348">
            <v>0</v>
          </cell>
          <cell r="AB1348">
            <v>0</v>
          </cell>
        </row>
        <row r="1349">
          <cell r="V1349" t="str">
            <v>-</v>
          </cell>
          <cell r="W1349">
            <v>0</v>
          </cell>
          <cell r="X1349">
            <v>0</v>
          </cell>
          <cell r="Y1349">
            <v>0</v>
          </cell>
          <cell r="Z1349">
            <v>0</v>
          </cell>
          <cell r="AA1349">
            <v>0</v>
          </cell>
          <cell r="AB1349">
            <v>0</v>
          </cell>
        </row>
        <row r="1350">
          <cell r="V1350" t="str">
            <v>-</v>
          </cell>
          <cell r="W1350">
            <v>0</v>
          </cell>
          <cell r="X1350">
            <v>0</v>
          </cell>
          <cell r="Y1350">
            <v>0</v>
          </cell>
          <cell r="Z1350">
            <v>0</v>
          </cell>
          <cell r="AA1350">
            <v>0</v>
          </cell>
          <cell r="AB1350">
            <v>0</v>
          </cell>
        </row>
        <row r="1351">
          <cell r="V1351" t="str">
            <v>-</v>
          </cell>
          <cell r="W1351">
            <v>0</v>
          </cell>
          <cell r="X1351">
            <v>0</v>
          </cell>
          <cell r="Y1351">
            <v>0</v>
          </cell>
          <cell r="Z1351">
            <v>0</v>
          </cell>
          <cell r="AA1351">
            <v>0</v>
          </cell>
          <cell r="AB1351">
            <v>0</v>
          </cell>
        </row>
        <row r="1352">
          <cell r="V1352" t="str">
            <v>-</v>
          </cell>
          <cell r="W1352">
            <v>0</v>
          </cell>
          <cell r="X1352">
            <v>0</v>
          </cell>
          <cell r="Y1352">
            <v>0</v>
          </cell>
          <cell r="Z1352">
            <v>0</v>
          </cell>
          <cell r="AA1352">
            <v>0</v>
          </cell>
          <cell r="AB1352">
            <v>0</v>
          </cell>
        </row>
        <row r="1353">
          <cell r="V1353" t="str">
            <v>-</v>
          </cell>
          <cell r="W1353">
            <v>0</v>
          </cell>
          <cell r="X1353">
            <v>0</v>
          </cell>
          <cell r="Y1353">
            <v>0</v>
          </cell>
          <cell r="Z1353">
            <v>0</v>
          </cell>
          <cell r="AA1353">
            <v>0</v>
          </cell>
          <cell r="AB1353">
            <v>0</v>
          </cell>
        </row>
        <row r="1354">
          <cell r="V1354" t="str">
            <v>-</v>
          </cell>
          <cell r="W1354">
            <v>0</v>
          </cell>
          <cell r="X1354">
            <v>0</v>
          </cell>
          <cell r="Y1354">
            <v>0</v>
          </cell>
          <cell r="Z1354">
            <v>0</v>
          </cell>
          <cell r="AA1354">
            <v>0</v>
          </cell>
          <cell r="AB1354">
            <v>0</v>
          </cell>
        </row>
        <row r="1355">
          <cell r="V1355" t="str">
            <v>-</v>
          </cell>
          <cell r="W1355">
            <v>0</v>
          </cell>
          <cell r="X1355">
            <v>0</v>
          </cell>
          <cell r="Y1355">
            <v>0</v>
          </cell>
          <cell r="Z1355">
            <v>0</v>
          </cell>
          <cell r="AA1355">
            <v>0</v>
          </cell>
          <cell r="AB1355">
            <v>0</v>
          </cell>
        </row>
        <row r="1356">
          <cell r="V1356" t="str">
            <v>-</v>
          </cell>
          <cell r="W1356">
            <v>0</v>
          </cell>
          <cell r="X1356">
            <v>0</v>
          </cell>
          <cell r="Y1356">
            <v>0</v>
          </cell>
          <cell r="Z1356">
            <v>0</v>
          </cell>
          <cell r="AA1356">
            <v>0</v>
          </cell>
          <cell r="AB1356">
            <v>0</v>
          </cell>
        </row>
        <row r="1357">
          <cell r="V1357" t="str">
            <v>-</v>
          </cell>
          <cell r="W1357">
            <v>0</v>
          </cell>
          <cell r="X1357">
            <v>0</v>
          </cell>
          <cell r="Y1357">
            <v>0</v>
          </cell>
          <cell r="Z1357">
            <v>0</v>
          </cell>
          <cell r="AA1357">
            <v>0</v>
          </cell>
          <cell r="AB1357">
            <v>0</v>
          </cell>
        </row>
        <row r="1358">
          <cell r="V1358" t="str">
            <v>-</v>
          </cell>
          <cell r="W1358">
            <v>0</v>
          </cell>
          <cell r="X1358">
            <v>0</v>
          </cell>
          <cell r="Y1358">
            <v>0</v>
          </cell>
          <cell r="Z1358">
            <v>0</v>
          </cell>
          <cell r="AA1358">
            <v>0</v>
          </cell>
          <cell r="AB1358">
            <v>0</v>
          </cell>
        </row>
        <row r="1359">
          <cell r="V1359" t="str">
            <v>-</v>
          </cell>
          <cell r="W1359">
            <v>0</v>
          </cell>
          <cell r="X1359">
            <v>0</v>
          </cell>
          <cell r="Y1359">
            <v>0</v>
          </cell>
          <cell r="Z1359">
            <v>0</v>
          </cell>
          <cell r="AA1359">
            <v>0</v>
          </cell>
          <cell r="AB1359">
            <v>0</v>
          </cell>
        </row>
        <row r="1360">
          <cell r="V1360" t="str">
            <v>-</v>
          </cell>
          <cell r="W1360">
            <v>0</v>
          </cell>
          <cell r="X1360">
            <v>0</v>
          </cell>
          <cell r="Y1360">
            <v>0</v>
          </cell>
          <cell r="Z1360">
            <v>0</v>
          </cell>
          <cell r="AA1360">
            <v>0</v>
          </cell>
          <cell r="AB1360">
            <v>0</v>
          </cell>
        </row>
        <row r="1361">
          <cell r="V1361" t="str">
            <v>-</v>
          </cell>
          <cell r="W1361">
            <v>0</v>
          </cell>
          <cell r="X1361">
            <v>0</v>
          </cell>
          <cell r="Y1361">
            <v>0</v>
          </cell>
          <cell r="Z1361">
            <v>0</v>
          </cell>
          <cell r="AA1361">
            <v>0</v>
          </cell>
          <cell r="AB1361">
            <v>0</v>
          </cell>
        </row>
        <row r="1362">
          <cell r="V1362" t="str">
            <v>-</v>
          </cell>
          <cell r="W1362">
            <v>0</v>
          </cell>
          <cell r="X1362">
            <v>0</v>
          </cell>
          <cell r="Y1362">
            <v>0</v>
          </cell>
          <cell r="Z1362">
            <v>0</v>
          </cell>
          <cell r="AA1362">
            <v>0</v>
          </cell>
          <cell r="AB1362">
            <v>0</v>
          </cell>
        </row>
        <row r="1363">
          <cell r="V1363" t="str">
            <v>-</v>
          </cell>
          <cell r="W1363">
            <v>0</v>
          </cell>
          <cell r="X1363">
            <v>0</v>
          </cell>
          <cell r="Y1363">
            <v>0</v>
          </cell>
          <cell r="Z1363">
            <v>0</v>
          </cell>
          <cell r="AA1363">
            <v>0</v>
          </cell>
          <cell r="AB1363">
            <v>0</v>
          </cell>
        </row>
        <row r="1364">
          <cell r="V1364" t="str">
            <v>-</v>
          </cell>
          <cell r="W1364">
            <v>0</v>
          </cell>
          <cell r="X1364">
            <v>0</v>
          </cell>
          <cell r="Y1364">
            <v>0</v>
          </cell>
          <cell r="Z1364">
            <v>0</v>
          </cell>
          <cell r="AA1364">
            <v>0</v>
          </cell>
          <cell r="AB1364">
            <v>0</v>
          </cell>
        </row>
        <row r="1365">
          <cell r="V1365" t="str">
            <v>-</v>
          </cell>
          <cell r="W1365">
            <v>0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  <cell r="AB1365">
            <v>0</v>
          </cell>
        </row>
        <row r="1366">
          <cell r="V1366" t="str">
            <v>-</v>
          </cell>
          <cell r="W1366">
            <v>0</v>
          </cell>
          <cell r="X1366">
            <v>0</v>
          </cell>
          <cell r="Y1366">
            <v>0</v>
          </cell>
          <cell r="Z1366">
            <v>0</v>
          </cell>
          <cell r="AA1366">
            <v>0</v>
          </cell>
          <cell r="AB1366">
            <v>0</v>
          </cell>
        </row>
        <row r="1367">
          <cell r="V1367" t="str">
            <v>-</v>
          </cell>
          <cell r="W1367">
            <v>0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  <cell r="AB1367">
            <v>0</v>
          </cell>
        </row>
        <row r="1368">
          <cell r="V1368" t="str">
            <v>-</v>
          </cell>
          <cell r="W1368">
            <v>0</v>
          </cell>
          <cell r="X1368">
            <v>0</v>
          </cell>
          <cell r="Y1368">
            <v>0</v>
          </cell>
          <cell r="Z1368">
            <v>0</v>
          </cell>
          <cell r="AA1368">
            <v>0</v>
          </cell>
          <cell r="AB1368">
            <v>0</v>
          </cell>
        </row>
        <row r="1369">
          <cell r="V1369" t="str">
            <v>-</v>
          </cell>
          <cell r="W1369">
            <v>0</v>
          </cell>
          <cell r="X1369">
            <v>0</v>
          </cell>
          <cell r="Y1369">
            <v>0</v>
          </cell>
          <cell r="Z1369">
            <v>0</v>
          </cell>
          <cell r="AA1369">
            <v>0</v>
          </cell>
          <cell r="AB1369">
            <v>0</v>
          </cell>
        </row>
        <row r="1370">
          <cell r="V1370" t="str">
            <v>-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  <cell r="AB1370">
            <v>0</v>
          </cell>
        </row>
        <row r="1371">
          <cell r="V1371" t="str">
            <v>-</v>
          </cell>
          <cell r="W1371">
            <v>0</v>
          </cell>
          <cell r="X1371">
            <v>0</v>
          </cell>
          <cell r="Y1371">
            <v>0</v>
          </cell>
          <cell r="Z1371">
            <v>0</v>
          </cell>
          <cell r="AA1371">
            <v>0</v>
          </cell>
          <cell r="AB1371">
            <v>0</v>
          </cell>
        </row>
        <row r="1372">
          <cell r="V1372" t="str">
            <v>-</v>
          </cell>
          <cell r="W1372">
            <v>0</v>
          </cell>
          <cell r="X1372">
            <v>0</v>
          </cell>
          <cell r="Y1372">
            <v>0</v>
          </cell>
          <cell r="Z1372">
            <v>0</v>
          </cell>
          <cell r="AA1372">
            <v>0</v>
          </cell>
          <cell r="AB1372">
            <v>0</v>
          </cell>
        </row>
        <row r="1373">
          <cell r="V1373" t="str">
            <v>-</v>
          </cell>
          <cell r="W1373">
            <v>0</v>
          </cell>
          <cell r="X1373">
            <v>0</v>
          </cell>
          <cell r="Y1373">
            <v>0</v>
          </cell>
          <cell r="Z1373">
            <v>0</v>
          </cell>
          <cell r="AA1373">
            <v>0</v>
          </cell>
          <cell r="AB1373">
            <v>0</v>
          </cell>
        </row>
        <row r="1374">
          <cell r="V1374" t="str">
            <v>-</v>
          </cell>
          <cell r="W1374">
            <v>0</v>
          </cell>
          <cell r="X1374">
            <v>0</v>
          </cell>
          <cell r="Y1374">
            <v>0</v>
          </cell>
          <cell r="Z1374">
            <v>0</v>
          </cell>
          <cell r="AA1374">
            <v>0</v>
          </cell>
          <cell r="AB1374">
            <v>0</v>
          </cell>
        </row>
        <row r="1375">
          <cell r="V1375" t="str">
            <v>-</v>
          </cell>
          <cell r="W1375">
            <v>0</v>
          </cell>
          <cell r="X1375">
            <v>0</v>
          </cell>
          <cell r="Y1375">
            <v>0</v>
          </cell>
          <cell r="Z1375">
            <v>0</v>
          </cell>
          <cell r="AA1375">
            <v>0</v>
          </cell>
          <cell r="AB1375">
            <v>0</v>
          </cell>
        </row>
        <row r="1376">
          <cell r="V1376" t="str">
            <v>-</v>
          </cell>
          <cell r="W1376">
            <v>0</v>
          </cell>
          <cell r="X1376">
            <v>0</v>
          </cell>
          <cell r="Y1376">
            <v>0</v>
          </cell>
          <cell r="Z1376">
            <v>0</v>
          </cell>
          <cell r="AA1376">
            <v>0</v>
          </cell>
          <cell r="AB1376">
            <v>0</v>
          </cell>
        </row>
        <row r="1377">
          <cell r="V1377" t="str">
            <v>-</v>
          </cell>
          <cell r="W1377">
            <v>0</v>
          </cell>
          <cell r="X1377">
            <v>0</v>
          </cell>
          <cell r="Y1377">
            <v>0</v>
          </cell>
          <cell r="Z1377">
            <v>0</v>
          </cell>
          <cell r="AA1377">
            <v>0</v>
          </cell>
          <cell r="AB1377">
            <v>0</v>
          </cell>
        </row>
        <row r="1378">
          <cell r="V1378" t="str">
            <v>-</v>
          </cell>
          <cell r="W1378">
            <v>0</v>
          </cell>
          <cell r="X1378">
            <v>0</v>
          </cell>
          <cell r="Y1378">
            <v>0</v>
          </cell>
          <cell r="Z1378">
            <v>0</v>
          </cell>
          <cell r="AA1378">
            <v>0</v>
          </cell>
          <cell r="AB1378">
            <v>0</v>
          </cell>
        </row>
        <row r="1379">
          <cell r="V1379" t="str">
            <v>-</v>
          </cell>
          <cell r="W1379">
            <v>0</v>
          </cell>
          <cell r="X1379">
            <v>0</v>
          </cell>
          <cell r="Y1379">
            <v>0</v>
          </cell>
          <cell r="Z1379">
            <v>0</v>
          </cell>
          <cell r="AA1379">
            <v>0</v>
          </cell>
          <cell r="AB1379">
            <v>0</v>
          </cell>
        </row>
        <row r="1380">
          <cell r="V1380" t="str">
            <v>-</v>
          </cell>
          <cell r="W1380">
            <v>0</v>
          </cell>
          <cell r="X1380">
            <v>0</v>
          </cell>
          <cell r="Y1380">
            <v>0</v>
          </cell>
          <cell r="Z1380">
            <v>0</v>
          </cell>
          <cell r="AA1380">
            <v>0</v>
          </cell>
          <cell r="AB1380">
            <v>0</v>
          </cell>
        </row>
        <row r="1381">
          <cell r="V1381" t="str">
            <v>-</v>
          </cell>
          <cell r="W1381">
            <v>0</v>
          </cell>
          <cell r="X1381">
            <v>0</v>
          </cell>
          <cell r="Y1381">
            <v>0</v>
          </cell>
          <cell r="Z1381">
            <v>0</v>
          </cell>
          <cell r="AA1381">
            <v>0</v>
          </cell>
          <cell r="AB1381">
            <v>0</v>
          </cell>
        </row>
        <row r="1382">
          <cell r="V1382" t="str">
            <v>-</v>
          </cell>
          <cell r="W1382">
            <v>0</v>
          </cell>
          <cell r="X1382">
            <v>0</v>
          </cell>
          <cell r="Y1382">
            <v>0</v>
          </cell>
          <cell r="Z1382">
            <v>0</v>
          </cell>
          <cell r="AA1382">
            <v>0</v>
          </cell>
          <cell r="AB1382">
            <v>0</v>
          </cell>
        </row>
        <row r="1383">
          <cell r="V1383" t="str">
            <v>-</v>
          </cell>
          <cell r="W1383">
            <v>0</v>
          </cell>
          <cell r="X1383">
            <v>0</v>
          </cell>
          <cell r="Y1383">
            <v>0</v>
          </cell>
          <cell r="Z1383">
            <v>0</v>
          </cell>
          <cell r="AA1383">
            <v>0</v>
          </cell>
          <cell r="AB1383">
            <v>0</v>
          </cell>
        </row>
        <row r="1384">
          <cell r="V1384" t="str">
            <v>-</v>
          </cell>
          <cell r="W1384">
            <v>0</v>
          </cell>
          <cell r="X1384">
            <v>0</v>
          </cell>
          <cell r="Y1384">
            <v>0</v>
          </cell>
          <cell r="Z1384">
            <v>0</v>
          </cell>
          <cell r="AA1384">
            <v>0</v>
          </cell>
          <cell r="AB1384">
            <v>0</v>
          </cell>
        </row>
        <row r="1385">
          <cell r="V1385" t="str">
            <v>-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  <cell r="AB1385">
            <v>0</v>
          </cell>
        </row>
        <row r="1386">
          <cell r="V1386" t="str">
            <v>-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  <cell r="AB1386">
            <v>0</v>
          </cell>
        </row>
        <row r="1387">
          <cell r="V1387" t="str">
            <v>-</v>
          </cell>
          <cell r="W1387">
            <v>0</v>
          </cell>
          <cell r="X1387">
            <v>0</v>
          </cell>
          <cell r="Y1387">
            <v>0</v>
          </cell>
          <cell r="Z1387">
            <v>0</v>
          </cell>
          <cell r="AA1387">
            <v>0</v>
          </cell>
          <cell r="AB1387">
            <v>0</v>
          </cell>
        </row>
        <row r="1388">
          <cell r="V1388" t="str">
            <v>-</v>
          </cell>
          <cell r="W1388">
            <v>0</v>
          </cell>
          <cell r="X1388">
            <v>0</v>
          </cell>
          <cell r="Y1388">
            <v>0</v>
          </cell>
          <cell r="Z1388">
            <v>0</v>
          </cell>
          <cell r="AA1388">
            <v>0</v>
          </cell>
          <cell r="AB1388">
            <v>0</v>
          </cell>
        </row>
        <row r="1389">
          <cell r="V1389" t="str">
            <v>-</v>
          </cell>
          <cell r="W1389">
            <v>0</v>
          </cell>
          <cell r="X1389">
            <v>0</v>
          </cell>
          <cell r="Y1389">
            <v>0</v>
          </cell>
          <cell r="Z1389">
            <v>0</v>
          </cell>
          <cell r="AA1389">
            <v>0</v>
          </cell>
          <cell r="AB1389">
            <v>0</v>
          </cell>
        </row>
        <row r="1390">
          <cell r="V1390" t="str">
            <v>-</v>
          </cell>
          <cell r="W1390">
            <v>0</v>
          </cell>
          <cell r="X1390">
            <v>0</v>
          </cell>
          <cell r="Y1390">
            <v>0</v>
          </cell>
          <cell r="Z1390">
            <v>0</v>
          </cell>
          <cell r="AA1390">
            <v>0</v>
          </cell>
          <cell r="AB1390">
            <v>0</v>
          </cell>
        </row>
        <row r="1391">
          <cell r="V1391" t="str">
            <v>-</v>
          </cell>
          <cell r="W1391">
            <v>0</v>
          </cell>
          <cell r="X1391">
            <v>0</v>
          </cell>
          <cell r="Y1391">
            <v>0</v>
          </cell>
          <cell r="Z1391">
            <v>0</v>
          </cell>
          <cell r="AA1391">
            <v>0</v>
          </cell>
          <cell r="AB1391">
            <v>0</v>
          </cell>
        </row>
        <row r="1392">
          <cell r="V1392" t="str">
            <v>-</v>
          </cell>
          <cell r="W1392">
            <v>0</v>
          </cell>
          <cell r="X1392">
            <v>0</v>
          </cell>
          <cell r="Y1392">
            <v>0</v>
          </cell>
          <cell r="Z1392">
            <v>0</v>
          </cell>
          <cell r="AA1392">
            <v>0</v>
          </cell>
          <cell r="AB1392">
            <v>0</v>
          </cell>
        </row>
        <row r="1393">
          <cell r="V1393" t="str">
            <v>-</v>
          </cell>
          <cell r="W1393">
            <v>0</v>
          </cell>
          <cell r="X1393">
            <v>0</v>
          </cell>
          <cell r="Y1393">
            <v>0</v>
          </cell>
          <cell r="Z1393">
            <v>0</v>
          </cell>
          <cell r="AA1393">
            <v>0</v>
          </cell>
          <cell r="AB1393">
            <v>0</v>
          </cell>
        </row>
        <row r="1394">
          <cell r="V1394" t="str">
            <v>-</v>
          </cell>
          <cell r="W1394">
            <v>0</v>
          </cell>
          <cell r="X1394">
            <v>0</v>
          </cell>
          <cell r="Y1394">
            <v>0</v>
          </cell>
          <cell r="Z1394">
            <v>0</v>
          </cell>
          <cell r="AA1394">
            <v>0</v>
          </cell>
          <cell r="AB1394">
            <v>0</v>
          </cell>
        </row>
        <row r="1395">
          <cell r="V1395" t="str">
            <v>-</v>
          </cell>
          <cell r="W1395">
            <v>0</v>
          </cell>
          <cell r="X1395">
            <v>0</v>
          </cell>
          <cell r="Y1395">
            <v>0</v>
          </cell>
          <cell r="Z1395">
            <v>0</v>
          </cell>
          <cell r="AA1395">
            <v>0</v>
          </cell>
          <cell r="AB1395">
            <v>0</v>
          </cell>
        </row>
        <row r="1396">
          <cell r="V1396" t="str">
            <v>-</v>
          </cell>
          <cell r="W1396">
            <v>0</v>
          </cell>
          <cell r="X1396">
            <v>0</v>
          </cell>
          <cell r="Y1396">
            <v>0</v>
          </cell>
          <cell r="Z1396">
            <v>0</v>
          </cell>
          <cell r="AA1396">
            <v>0</v>
          </cell>
          <cell r="AB1396">
            <v>0</v>
          </cell>
        </row>
        <row r="1397">
          <cell r="V1397" t="str">
            <v>-</v>
          </cell>
          <cell r="W1397">
            <v>0</v>
          </cell>
          <cell r="X1397">
            <v>0</v>
          </cell>
          <cell r="Y1397">
            <v>0</v>
          </cell>
          <cell r="Z1397">
            <v>0</v>
          </cell>
          <cell r="AA1397">
            <v>0</v>
          </cell>
          <cell r="AB1397">
            <v>0</v>
          </cell>
        </row>
        <row r="1398">
          <cell r="V1398" t="str">
            <v>-</v>
          </cell>
          <cell r="W1398">
            <v>0</v>
          </cell>
          <cell r="X1398">
            <v>0</v>
          </cell>
          <cell r="Y1398">
            <v>0</v>
          </cell>
          <cell r="Z1398">
            <v>0</v>
          </cell>
          <cell r="AA1398">
            <v>0</v>
          </cell>
          <cell r="AB1398">
            <v>0</v>
          </cell>
        </row>
        <row r="1399">
          <cell r="V1399" t="str">
            <v>-</v>
          </cell>
          <cell r="W1399">
            <v>0</v>
          </cell>
          <cell r="X1399">
            <v>0</v>
          </cell>
          <cell r="Y1399">
            <v>0</v>
          </cell>
          <cell r="Z1399">
            <v>0</v>
          </cell>
          <cell r="AA1399">
            <v>0</v>
          </cell>
          <cell r="AB1399">
            <v>0</v>
          </cell>
        </row>
        <row r="1400">
          <cell r="V1400" t="str">
            <v>-</v>
          </cell>
          <cell r="W1400">
            <v>0</v>
          </cell>
          <cell r="X1400">
            <v>0</v>
          </cell>
          <cell r="Y1400">
            <v>0</v>
          </cell>
          <cell r="Z1400">
            <v>0</v>
          </cell>
          <cell r="AA1400">
            <v>0</v>
          </cell>
          <cell r="AB1400">
            <v>0</v>
          </cell>
        </row>
        <row r="1401">
          <cell r="V1401" t="str">
            <v>-</v>
          </cell>
          <cell r="W1401">
            <v>0</v>
          </cell>
          <cell r="X1401">
            <v>0</v>
          </cell>
          <cell r="Y1401">
            <v>0</v>
          </cell>
          <cell r="Z1401">
            <v>0</v>
          </cell>
          <cell r="AA1401">
            <v>0</v>
          </cell>
          <cell r="AB1401">
            <v>0</v>
          </cell>
        </row>
        <row r="1402">
          <cell r="V1402" t="str">
            <v>-</v>
          </cell>
          <cell r="W1402">
            <v>0</v>
          </cell>
          <cell r="X1402">
            <v>0</v>
          </cell>
          <cell r="Y1402">
            <v>0</v>
          </cell>
          <cell r="Z1402">
            <v>0</v>
          </cell>
          <cell r="AA1402">
            <v>0</v>
          </cell>
          <cell r="AB1402">
            <v>0</v>
          </cell>
        </row>
        <row r="1403">
          <cell r="V1403" t="str">
            <v>-</v>
          </cell>
          <cell r="W1403">
            <v>0</v>
          </cell>
          <cell r="X1403">
            <v>0</v>
          </cell>
          <cell r="Y1403">
            <v>0</v>
          </cell>
          <cell r="Z1403">
            <v>0</v>
          </cell>
          <cell r="AA1403">
            <v>0</v>
          </cell>
          <cell r="AB1403">
            <v>0</v>
          </cell>
        </row>
        <row r="1404">
          <cell r="V1404" t="str">
            <v>-</v>
          </cell>
          <cell r="W1404">
            <v>0</v>
          </cell>
          <cell r="X1404">
            <v>0</v>
          </cell>
          <cell r="Y1404">
            <v>0</v>
          </cell>
          <cell r="Z1404">
            <v>0</v>
          </cell>
          <cell r="AA1404">
            <v>0</v>
          </cell>
          <cell r="AB1404">
            <v>0</v>
          </cell>
        </row>
        <row r="1405">
          <cell r="V1405" t="str">
            <v>-</v>
          </cell>
          <cell r="W1405">
            <v>0</v>
          </cell>
          <cell r="X1405">
            <v>0</v>
          </cell>
          <cell r="Y1405">
            <v>0</v>
          </cell>
          <cell r="Z1405">
            <v>0</v>
          </cell>
          <cell r="AA1405">
            <v>0</v>
          </cell>
          <cell r="AB1405">
            <v>0</v>
          </cell>
        </row>
        <row r="1406">
          <cell r="V1406" t="str">
            <v>-</v>
          </cell>
          <cell r="W1406">
            <v>0</v>
          </cell>
          <cell r="X1406">
            <v>0</v>
          </cell>
          <cell r="Y1406">
            <v>0</v>
          </cell>
          <cell r="Z1406">
            <v>0</v>
          </cell>
          <cell r="AA1406">
            <v>0</v>
          </cell>
          <cell r="AB1406">
            <v>0</v>
          </cell>
        </row>
        <row r="1407">
          <cell r="V1407" t="str">
            <v>-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  <cell r="AB1407">
            <v>0</v>
          </cell>
        </row>
        <row r="1408">
          <cell r="V1408" t="str">
            <v>-</v>
          </cell>
          <cell r="W1408">
            <v>0</v>
          </cell>
          <cell r="X1408">
            <v>0</v>
          </cell>
          <cell r="Y1408">
            <v>0</v>
          </cell>
          <cell r="Z1408">
            <v>0</v>
          </cell>
          <cell r="AA1408">
            <v>0</v>
          </cell>
          <cell r="AB1408">
            <v>0</v>
          </cell>
        </row>
        <row r="1409">
          <cell r="V1409" t="str">
            <v>-</v>
          </cell>
          <cell r="W1409">
            <v>0</v>
          </cell>
          <cell r="X1409">
            <v>0</v>
          </cell>
          <cell r="Y1409">
            <v>0</v>
          </cell>
          <cell r="Z1409">
            <v>0</v>
          </cell>
          <cell r="AA1409">
            <v>0</v>
          </cell>
          <cell r="AB1409">
            <v>0</v>
          </cell>
        </row>
        <row r="1410">
          <cell r="V1410" t="str">
            <v>-</v>
          </cell>
          <cell r="W1410">
            <v>0</v>
          </cell>
          <cell r="X1410">
            <v>0</v>
          </cell>
          <cell r="Y1410">
            <v>0</v>
          </cell>
          <cell r="Z1410">
            <v>0</v>
          </cell>
          <cell r="AA1410">
            <v>0</v>
          </cell>
          <cell r="AB1410">
            <v>0</v>
          </cell>
        </row>
        <row r="1411">
          <cell r="V1411" t="str">
            <v>-</v>
          </cell>
          <cell r="W1411">
            <v>0</v>
          </cell>
          <cell r="X1411">
            <v>0</v>
          </cell>
          <cell r="Y1411">
            <v>0</v>
          </cell>
          <cell r="Z1411">
            <v>0</v>
          </cell>
          <cell r="AA1411">
            <v>0</v>
          </cell>
          <cell r="AB1411">
            <v>0</v>
          </cell>
        </row>
        <row r="1412">
          <cell r="V1412" t="str">
            <v>-</v>
          </cell>
          <cell r="W1412">
            <v>0</v>
          </cell>
          <cell r="X1412">
            <v>0</v>
          </cell>
          <cell r="Y1412">
            <v>0</v>
          </cell>
          <cell r="Z1412">
            <v>0</v>
          </cell>
          <cell r="AA1412">
            <v>0</v>
          </cell>
          <cell r="AB1412">
            <v>0</v>
          </cell>
        </row>
        <row r="1413">
          <cell r="V1413" t="str">
            <v>-</v>
          </cell>
          <cell r="W1413">
            <v>0</v>
          </cell>
          <cell r="X1413">
            <v>0</v>
          </cell>
          <cell r="Y1413">
            <v>0</v>
          </cell>
          <cell r="Z1413">
            <v>0</v>
          </cell>
          <cell r="AA1413">
            <v>0</v>
          </cell>
          <cell r="AB1413">
            <v>0</v>
          </cell>
        </row>
        <row r="1414">
          <cell r="V1414" t="str">
            <v>-</v>
          </cell>
          <cell r="W1414">
            <v>0</v>
          </cell>
          <cell r="X1414">
            <v>0</v>
          </cell>
          <cell r="Y1414">
            <v>0</v>
          </cell>
          <cell r="Z1414">
            <v>0</v>
          </cell>
          <cell r="AA1414">
            <v>0</v>
          </cell>
          <cell r="AB1414">
            <v>0</v>
          </cell>
        </row>
        <row r="1415">
          <cell r="V1415" t="str">
            <v>-</v>
          </cell>
          <cell r="W1415">
            <v>0</v>
          </cell>
          <cell r="X1415">
            <v>0</v>
          </cell>
          <cell r="Y1415">
            <v>0</v>
          </cell>
          <cell r="Z1415">
            <v>0</v>
          </cell>
          <cell r="AA1415">
            <v>0</v>
          </cell>
          <cell r="AB1415">
            <v>0</v>
          </cell>
        </row>
        <row r="1416">
          <cell r="V1416" t="str">
            <v>-</v>
          </cell>
          <cell r="W1416">
            <v>0</v>
          </cell>
          <cell r="X1416">
            <v>0</v>
          </cell>
          <cell r="Y1416">
            <v>0</v>
          </cell>
          <cell r="Z1416">
            <v>0</v>
          </cell>
          <cell r="AA1416">
            <v>0</v>
          </cell>
          <cell r="AB1416">
            <v>0</v>
          </cell>
        </row>
        <row r="1417">
          <cell r="V1417" t="str">
            <v>-</v>
          </cell>
          <cell r="W1417">
            <v>0</v>
          </cell>
          <cell r="X1417">
            <v>0</v>
          </cell>
          <cell r="Y1417">
            <v>0</v>
          </cell>
          <cell r="Z1417">
            <v>0</v>
          </cell>
          <cell r="AA1417">
            <v>0</v>
          </cell>
          <cell r="AB1417">
            <v>0</v>
          </cell>
        </row>
        <row r="1418">
          <cell r="V1418" t="str">
            <v>-</v>
          </cell>
          <cell r="W1418">
            <v>0</v>
          </cell>
          <cell r="X1418">
            <v>0</v>
          </cell>
          <cell r="Y1418">
            <v>0</v>
          </cell>
          <cell r="Z1418">
            <v>0</v>
          </cell>
          <cell r="AA1418">
            <v>0</v>
          </cell>
          <cell r="AB1418">
            <v>0</v>
          </cell>
        </row>
        <row r="1419">
          <cell r="V1419" t="str">
            <v>-</v>
          </cell>
          <cell r="W1419">
            <v>0</v>
          </cell>
          <cell r="X1419">
            <v>0</v>
          </cell>
          <cell r="Y1419">
            <v>0</v>
          </cell>
          <cell r="Z1419">
            <v>0</v>
          </cell>
          <cell r="AA1419">
            <v>0</v>
          </cell>
          <cell r="AB1419">
            <v>0</v>
          </cell>
        </row>
        <row r="1420">
          <cell r="V1420" t="str">
            <v>-</v>
          </cell>
          <cell r="W1420">
            <v>0</v>
          </cell>
          <cell r="X1420">
            <v>0</v>
          </cell>
          <cell r="Y1420">
            <v>0</v>
          </cell>
          <cell r="Z1420">
            <v>0</v>
          </cell>
          <cell r="AA1420">
            <v>0</v>
          </cell>
          <cell r="AB1420">
            <v>0</v>
          </cell>
        </row>
        <row r="1421">
          <cell r="V1421" t="str">
            <v>-</v>
          </cell>
          <cell r="W1421">
            <v>0</v>
          </cell>
          <cell r="X1421">
            <v>0</v>
          </cell>
          <cell r="Y1421">
            <v>0</v>
          </cell>
          <cell r="Z1421">
            <v>0</v>
          </cell>
          <cell r="AA1421">
            <v>0</v>
          </cell>
          <cell r="AB1421">
            <v>0</v>
          </cell>
        </row>
        <row r="1422">
          <cell r="V1422" t="str">
            <v>-</v>
          </cell>
          <cell r="W1422">
            <v>0</v>
          </cell>
          <cell r="X1422">
            <v>0</v>
          </cell>
          <cell r="Y1422">
            <v>0</v>
          </cell>
          <cell r="Z1422">
            <v>0</v>
          </cell>
          <cell r="AA1422">
            <v>0</v>
          </cell>
          <cell r="AB1422">
            <v>0</v>
          </cell>
        </row>
        <row r="1423">
          <cell r="V1423" t="str">
            <v>-</v>
          </cell>
          <cell r="W1423">
            <v>0</v>
          </cell>
          <cell r="X1423">
            <v>0</v>
          </cell>
          <cell r="Y1423">
            <v>0</v>
          </cell>
          <cell r="Z1423">
            <v>0</v>
          </cell>
          <cell r="AA1423">
            <v>0</v>
          </cell>
          <cell r="AB1423">
            <v>0</v>
          </cell>
        </row>
        <row r="1424">
          <cell r="V1424" t="str">
            <v>-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</row>
        <row r="1425">
          <cell r="V1425" t="str">
            <v>-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</row>
        <row r="1426">
          <cell r="V1426" t="str">
            <v>-</v>
          </cell>
          <cell r="W1426">
            <v>0</v>
          </cell>
          <cell r="X1426">
            <v>0</v>
          </cell>
          <cell r="Y1426">
            <v>0</v>
          </cell>
          <cell r="Z1426">
            <v>0</v>
          </cell>
          <cell r="AA1426">
            <v>0</v>
          </cell>
          <cell r="AB1426">
            <v>0</v>
          </cell>
        </row>
        <row r="1427">
          <cell r="V1427" t="str">
            <v>-</v>
          </cell>
          <cell r="W1427">
            <v>0</v>
          </cell>
          <cell r="X1427">
            <v>0</v>
          </cell>
          <cell r="Y1427">
            <v>0</v>
          </cell>
          <cell r="Z1427">
            <v>0</v>
          </cell>
          <cell r="AA1427">
            <v>0</v>
          </cell>
          <cell r="AB1427">
            <v>0</v>
          </cell>
        </row>
        <row r="1428">
          <cell r="V1428" t="str">
            <v>-</v>
          </cell>
          <cell r="W1428">
            <v>0</v>
          </cell>
          <cell r="X1428">
            <v>0</v>
          </cell>
          <cell r="Y1428">
            <v>0</v>
          </cell>
          <cell r="Z1428">
            <v>0</v>
          </cell>
          <cell r="AA1428">
            <v>0</v>
          </cell>
          <cell r="AB1428">
            <v>0</v>
          </cell>
        </row>
        <row r="1429">
          <cell r="V1429" t="str">
            <v>-</v>
          </cell>
          <cell r="W1429">
            <v>0</v>
          </cell>
          <cell r="X1429">
            <v>0</v>
          </cell>
          <cell r="Y1429">
            <v>0</v>
          </cell>
          <cell r="Z1429">
            <v>0</v>
          </cell>
          <cell r="AA1429">
            <v>0</v>
          </cell>
          <cell r="AB1429">
            <v>0</v>
          </cell>
        </row>
        <row r="1430">
          <cell r="V1430" t="str">
            <v>-</v>
          </cell>
          <cell r="W1430">
            <v>0</v>
          </cell>
          <cell r="X1430">
            <v>0</v>
          </cell>
          <cell r="Y1430">
            <v>0</v>
          </cell>
          <cell r="Z1430">
            <v>0</v>
          </cell>
          <cell r="AA1430">
            <v>0</v>
          </cell>
          <cell r="AB1430">
            <v>0</v>
          </cell>
        </row>
        <row r="1431">
          <cell r="V1431" t="str">
            <v>-</v>
          </cell>
          <cell r="W1431">
            <v>0</v>
          </cell>
          <cell r="X1431">
            <v>0</v>
          </cell>
          <cell r="Y1431">
            <v>0</v>
          </cell>
          <cell r="Z1431">
            <v>0</v>
          </cell>
          <cell r="AA1431">
            <v>0</v>
          </cell>
          <cell r="AB1431">
            <v>0</v>
          </cell>
        </row>
        <row r="1432">
          <cell r="V1432" t="str">
            <v>-</v>
          </cell>
          <cell r="W1432">
            <v>0</v>
          </cell>
          <cell r="X1432">
            <v>0</v>
          </cell>
          <cell r="Y1432">
            <v>0</v>
          </cell>
          <cell r="Z1432">
            <v>0</v>
          </cell>
          <cell r="AA1432">
            <v>0</v>
          </cell>
          <cell r="AB1432">
            <v>0</v>
          </cell>
        </row>
        <row r="1433">
          <cell r="V1433" t="str">
            <v>-</v>
          </cell>
          <cell r="W1433">
            <v>0</v>
          </cell>
          <cell r="X1433">
            <v>0</v>
          </cell>
          <cell r="Y1433">
            <v>0</v>
          </cell>
          <cell r="Z1433">
            <v>0</v>
          </cell>
          <cell r="AA1433">
            <v>0</v>
          </cell>
          <cell r="AB1433">
            <v>0</v>
          </cell>
        </row>
        <row r="1434">
          <cell r="V1434" t="str">
            <v>-</v>
          </cell>
          <cell r="W1434">
            <v>0</v>
          </cell>
          <cell r="X1434">
            <v>0</v>
          </cell>
          <cell r="Y1434">
            <v>0</v>
          </cell>
          <cell r="Z1434">
            <v>0</v>
          </cell>
          <cell r="AA1434">
            <v>0</v>
          </cell>
          <cell r="AB1434">
            <v>0</v>
          </cell>
        </row>
        <row r="1435">
          <cell r="V1435" t="str">
            <v>-</v>
          </cell>
          <cell r="W1435">
            <v>0</v>
          </cell>
          <cell r="X1435">
            <v>0</v>
          </cell>
          <cell r="Y1435">
            <v>0</v>
          </cell>
          <cell r="Z1435">
            <v>0</v>
          </cell>
          <cell r="AA1435">
            <v>0</v>
          </cell>
          <cell r="AB1435">
            <v>0</v>
          </cell>
        </row>
        <row r="1436">
          <cell r="V1436" t="str">
            <v>-</v>
          </cell>
          <cell r="W1436">
            <v>0</v>
          </cell>
          <cell r="X1436">
            <v>0</v>
          </cell>
          <cell r="Y1436">
            <v>0</v>
          </cell>
          <cell r="Z1436">
            <v>0</v>
          </cell>
          <cell r="AA1436">
            <v>0</v>
          </cell>
          <cell r="AB1436">
            <v>0</v>
          </cell>
        </row>
        <row r="1437">
          <cell r="V1437" t="str">
            <v>-</v>
          </cell>
          <cell r="W1437">
            <v>0</v>
          </cell>
          <cell r="X1437">
            <v>0</v>
          </cell>
          <cell r="Y1437">
            <v>0</v>
          </cell>
          <cell r="Z1437">
            <v>0</v>
          </cell>
          <cell r="AA1437">
            <v>0</v>
          </cell>
          <cell r="AB1437">
            <v>0</v>
          </cell>
        </row>
        <row r="1438">
          <cell r="V1438" t="str">
            <v>-</v>
          </cell>
          <cell r="W1438">
            <v>0</v>
          </cell>
          <cell r="X1438">
            <v>0</v>
          </cell>
          <cell r="Y1438">
            <v>0</v>
          </cell>
          <cell r="Z1438">
            <v>0</v>
          </cell>
          <cell r="AA1438">
            <v>0</v>
          </cell>
          <cell r="AB1438">
            <v>0</v>
          </cell>
        </row>
        <row r="1439">
          <cell r="V1439" t="str">
            <v>-</v>
          </cell>
          <cell r="W1439">
            <v>0</v>
          </cell>
          <cell r="X1439">
            <v>0</v>
          </cell>
          <cell r="Y1439">
            <v>0</v>
          </cell>
          <cell r="Z1439">
            <v>0</v>
          </cell>
          <cell r="AA1439">
            <v>0</v>
          </cell>
          <cell r="AB1439">
            <v>0</v>
          </cell>
        </row>
        <row r="1440">
          <cell r="V1440" t="str">
            <v>-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  <cell r="AB1440">
            <v>0</v>
          </cell>
        </row>
        <row r="1441">
          <cell r="V1441" t="str">
            <v>-</v>
          </cell>
          <cell r="W1441">
            <v>0</v>
          </cell>
          <cell r="X1441">
            <v>0</v>
          </cell>
          <cell r="Y1441">
            <v>0</v>
          </cell>
          <cell r="Z1441">
            <v>0</v>
          </cell>
          <cell r="AA1441">
            <v>0</v>
          </cell>
          <cell r="AB1441">
            <v>0</v>
          </cell>
        </row>
        <row r="1442">
          <cell r="V1442" t="str">
            <v>-</v>
          </cell>
          <cell r="W1442">
            <v>0</v>
          </cell>
          <cell r="X1442">
            <v>0</v>
          </cell>
          <cell r="Y1442">
            <v>0</v>
          </cell>
          <cell r="Z1442">
            <v>0</v>
          </cell>
          <cell r="AA1442">
            <v>0</v>
          </cell>
          <cell r="AB1442">
            <v>0</v>
          </cell>
        </row>
        <row r="1443">
          <cell r="V1443" t="str">
            <v>-</v>
          </cell>
          <cell r="W1443">
            <v>0</v>
          </cell>
          <cell r="X1443">
            <v>0</v>
          </cell>
          <cell r="Y1443">
            <v>0</v>
          </cell>
          <cell r="Z1443">
            <v>0</v>
          </cell>
          <cell r="AA1443">
            <v>0</v>
          </cell>
          <cell r="AB1443">
            <v>0</v>
          </cell>
        </row>
        <row r="1444">
          <cell r="V1444" t="str">
            <v>-</v>
          </cell>
          <cell r="W1444">
            <v>0</v>
          </cell>
          <cell r="X1444">
            <v>0</v>
          </cell>
          <cell r="Y1444">
            <v>0</v>
          </cell>
          <cell r="Z1444">
            <v>0</v>
          </cell>
          <cell r="AA1444">
            <v>0</v>
          </cell>
          <cell r="AB1444">
            <v>0</v>
          </cell>
        </row>
        <row r="1445">
          <cell r="V1445" t="str">
            <v>-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  <cell r="AB1445">
            <v>0</v>
          </cell>
        </row>
        <row r="1446">
          <cell r="V1446" t="str">
            <v>-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  <cell r="AB1446">
            <v>0</v>
          </cell>
        </row>
        <row r="1447">
          <cell r="V1447" t="str">
            <v>-</v>
          </cell>
          <cell r="W1447">
            <v>0</v>
          </cell>
          <cell r="X1447">
            <v>0</v>
          </cell>
          <cell r="Y1447">
            <v>0</v>
          </cell>
          <cell r="Z1447">
            <v>0</v>
          </cell>
          <cell r="AA1447">
            <v>0</v>
          </cell>
          <cell r="AB1447">
            <v>0</v>
          </cell>
        </row>
        <row r="1448">
          <cell r="V1448" t="str">
            <v>-</v>
          </cell>
          <cell r="W1448">
            <v>0</v>
          </cell>
          <cell r="X1448">
            <v>0</v>
          </cell>
          <cell r="Y1448">
            <v>0</v>
          </cell>
          <cell r="Z1448">
            <v>0</v>
          </cell>
          <cell r="AA1448">
            <v>0</v>
          </cell>
          <cell r="AB1448">
            <v>0</v>
          </cell>
        </row>
        <row r="1449">
          <cell r="V1449" t="str">
            <v>-</v>
          </cell>
          <cell r="W1449">
            <v>0</v>
          </cell>
          <cell r="X1449">
            <v>0</v>
          </cell>
          <cell r="Y1449">
            <v>0</v>
          </cell>
          <cell r="Z1449">
            <v>0</v>
          </cell>
          <cell r="AA1449">
            <v>0</v>
          </cell>
          <cell r="AB1449">
            <v>0</v>
          </cell>
        </row>
        <row r="1450">
          <cell r="V1450" t="str">
            <v>-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  <cell r="AB1450">
            <v>0</v>
          </cell>
        </row>
        <row r="1451">
          <cell r="V1451" t="str">
            <v>-</v>
          </cell>
          <cell r="W1451">
            <v>0</v>
          </cell>
          <cell r="X1451">
            <v>0</v>
          </cell>
          <cell r="Y1451">
            <v>0</v>
          </cell>
          <cell r="Z1451">
            <v>0</v>
          </cell>
          <cell r="AA1451">
            <v>0</v>
          </cell>
          <cell r="AB1451">
            <v>0</v>
          </cell>
        </row>
        <row r="1452">
          <cell r="V1452" t="str">
            <v>-</v>
          </cell>
          <cell r="W1452">
            <v>0</v>
          </cell>
          <cell r="X1452">
            <v>0</v>
          </cell>
          <cell r="Y1452">
            <v>0</v>
          </cell>
          <cell r="Z1452">
            <v>0</v>
          </cell>
          <cell r="AA1452">
            <v>0</v>
          </cell>
          <cell r="AB1452">
            <v>0</v>
          </cell>
        </row>
        <row r="1453">
          <cell r="V1453" t="str">
            <v>-</v>
          </cell>
          <cell r="W1453">
            <v>0</v>
          </cell>
          <cell r="X1453">
            <v>0</v>
          </cell>
          <cell r="Y1453">
            <v>0</v>
          </cell>
          <cell r="Z1453">
            <v>0</v>
          </cell>
          <cell r="AA1453">
            <v>0</v>
          </cell>
          <cell r="AB1453">
            <v>0</v>
          </cell>
        </row>
        <row r="1454">
          <cell r="V1454" t="str">
            <v>-</v>
          </cell>
          <cell r="W1454">
            <v>0</v>
          </cell>
          <cell r="X1454">
            <v>0</v>
          </cell>
          <cell r="Y1454">
            <v>0</v>
          </cell>
          <cell r="Z1454">
            <v>0</v>
          </cell>
          <cell r="AA1454">
            <v>0</v>
          </cell>
          <cell r="AB1454">
            <v>0</v>
          </cell>
        </row>
        <row r="1455">
          <cell r="V1455" t="str">
            <v>-</v>
          </cell>
          <cell r="W1455">
            <v>0</v>
          </cell>
          <cell r="X1455">
            <v>0</v>
          </cell>
          <cell r="Y1455">
            <v>0</v>
          </cell>
          <cell r="Z1455">
            <v>0</v>
          </cell>
          <cell r="AA1455">
            <v>0</v>
          </cell>
          <cell r="AB1455">
            <v>0</v>
          </cell>
        </row>
        <row r="1456">
          <cell r="V1456" t="str">
            <v>-</v>
          </cell>
          <cell r="W1456">
            <v>0</v>
          </cell>
          <cell r="X1456">
            <v>0</v>
          </cell>
          <cell r="Y1456">
            <v>0</v>
          </cell>
          <cell r="Z1456">
            <v>0</v>
          </cell>
          <cell r="AA1456">
            <v>0</v>
          </cell>
          <cell r="AB1456">
            <v>0</v>
          </cell>
        </row>
        <row r="1457">
          <cell r="V1457" t="str">
            <v>-</v>
          </cell>
          <cell r="W1457">
            <v>0</v>
          </cell>
          <cell r="X1457">
            <v>0</v>
          </cell>
          <cell r="Y1457">
            <v>0</v>
          </cell>
          <cell r="Z1457">
            <v>0</v>
          </cell>
          <cell r="AA1457">
            <v>0</v>
          </cell>
          <cell r="AB1457">
            <v>0</v>
          </cell>
        </row>
        <row r="1458">
          <cell r="V1458" t="str">
            <v>-</v>
          </cell>
          <cell r="W1458">
            <v>0</v>
          </cell>
          <cell r="X1458">
            <v>0</v>
          </cell>
          <cell r="Y1458">
            <v>0</v>
          </cell>
          <cell r="Z1458">
            <v>0</v>
          </cell>
          <cell r="AA1458">
            <v>0</v>
          </cell>
          <cell r="AB1458">
            <v>0</v>
          </cell>
        </row>
        <row r="1459">
          <cell r="V1459" t="str">
            <v>-</v>
          </cell>
          <cell r="W1459">
            <v>0</v>
          </cell>
          <cell r="X1459">
            <v>0</v>
          </cell>
          <cell r="Y1459">
            <v>0</v>
          </cell>
          <cell r="Z1459">
            <v>0</v>
          </cell>
          <cell r="AA1459">
            <v>0</v>
          </cell>
          <cell r="AB1459">
            <v>0</v>
          </cell>
        </row>
        <row r="1460">
          <cell r="V1460" t="str">
            <v>-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  <cell r="AB1460">
            <v>0</v>
          </cell>
        </row>
        <row r="1461">
          <cell r="V1461" t="str">
            <v>-</v>
          </cell>
          <cell r="W1461">
            <v>0</v>
          </cell>
          <cell r="X1461">
            <v>0</v>
          </cell>
          <cell r="Y1461">
            <v>0</v>
          </cell>
          <cell r="Z1461">
            <v>0</v>
          </cell>
          <cell r="AA1461">
            <v>0</v>
          </cell>
          <cell r="AB1461">
            <v>0</v>
          </cell>
        </row>
        <row r="1462">
          <cell r="V1462" t="str">
            <v>-</v>
          </cell>
          <cell r="W1462">
            <v>0</v>
          </cell>
          <cell r="X1462">
            <v>0</v>
          </cell>
          <cell r="Y1462">
            <v>0</v>
          </cell>
          <cell r="Z1462">
            <v>0</v>
          </cell>
          <cell r="AA1462">
            <v>0</v>
          </cell>
          <cell r="AB1462">
            <v>0</v>
          </cell>
        </row>
        <row r="1463">
          <cell r="V1463" t="str">
            <v>-</v>
          </cell>
          <cell r="W1463">
            <v>0</v>
          </cell>
          <cell r="X1463">
            <v>0</v>
          </cell>
          <cell r="Y1463">
            <v>0</v>
          </cell>
          <cell r="Z1463">
            <v>0</v>
          </cell>
          <cell r="AA1463">
            <v>0</v>
          </cell>
          <cell r="AB1463">
            <v>0</v>
          </cell>
        </row>
        <row r="1464">
          <cell r="V1464" t="str">
            <v>-</v>
          </cell>
          <cell r="W1464">
            <v>0</v>
          </cell>
          <cell r="X1464">
            <v>0</v>
          </cell>
          <cell r="Y1464">
            <v>0</v>
          </cell>
          <cell r="Z1464">
            <v>0</v>
          </cell>
          <cell r="AA1464">
            <v>0</v>
          </cell>
          <cell r="AB1464">
            <v>0</v>
          </cell>
        </row>
        <row r="1465">
          <cell r="V1465" t="str">
            <v>-</v>
          </cell>
          <cell r="W1465">
            <v>0</v>
          </cell>
          <cell r="X1465">
            <v>0</v>
          </cell>
          <cell r="Y1465">
            <v>0</v>
          </cell>
          <cell r="Z1465">
            <v>0</v>
          </cell>
          <cell r="AA1465">
            <v>0</v>
          </cell>
          <cell r="AB1465">
            <v>0</v>
          </cell>
        </row>
        <row r="1466">
          <cell r="V1466" t="str">
            <v>-</v>
          </cell>
          <cell r="W1466">
            <v>0</v>
          </cell>
          <cell r="X1466">
            <v>0</v>
          </cell>
          <cell r="Y1466">
            <v>0</v>
          </cell>
          <cell r="Z1466">
            <v>0</v>
          </cell>
          <cell r="AA1466">
            <v>0</v>
          </cell>
          <cell r="AB1466">
            <v>0</v>
          </cell>
        </row>
        <row r="1467">
          <cell r="V1467" t="str">
            <v>-</v>
          </cell>
          <cell r="W1467">
            <v>0</v>
          </cell>
          <cell r="X1467">
            <v>0</v>
          </cell>
          <cell r="Y1467">
            <v>0</v>
          </cell>
          <cell r="Z1467">
            <v>0</v>
          </cell>
          <cell r="AA1467">
            <v>0</v>
          </cell>
          <cell r="AB1467">
            <v>0</v>
          </cell>
        </row>
        <row r="1468">
          <cell r="V1468" t="str">
            <v>-</v>
          </cell>
          <cell r="W1468">
            <v>0</v>
          </cell>
          <cell r="X1468">
            <v>0</v>
          </cell>
          <cell r="Y1468">
            <v>0</v>
          </cell>
          <cell r="Z1468">
            <v>0</v>
          </cell>
          <cell r="AA1468">
            <v>0</v>
          </cell>
          <cell r="AB1468">
            <v>0</v>
          </cell>
        </row>
        <row r="1469">
          <cell r="V1469" t="str">
            <v>-</v>
          </cell>
          <cell r="W1469">
            <v>0</v>
          </cell>
          <cell r="X1469">
            <v>0</v>
          </cell>
          <cell r="Y1469">
            <v>0</v>
          </cell>
          <cell r="Z1469">
            <v>0</v>
          </cell>
          <cell r="AA1469">
            <v>0</v>
          </cell>
          <cell r="AB1469">
            <v>0</v>
          </cell>
        </row>
        <row r="1470">
          <cell r="V1470" t="str">
            <v>-</v>
          </cell>
          <cell r="W1470">
            <v>0</v>
          </cell>
          <cell r="X1470">
            <v>0</v>
          </cell>
          <cell r="Y1470">
            <v>0</v>
          </cell>
          <cell r="Z1470">
            <v>0</v>
          </cell>
          <cell r="AA1470">
            <v>0</v>
          </cell>
          <cell r="AB1470">
            <v>0</v>
          </cell>
        </row>
        <row r="1471">
          <cell r="V1471" t="str">
            <v>-</v>
          </cell>
          <cell r="W1471">
            <v>0</v>
          </cell>
          <cell r="X1471">
            <v>0</v>
          </cell>
          <cell r="Y1471">
            <v>0</v>
          </cell>
          <cell r="Z1471">
            <v>0</v>
          </cell>
          <cell r="AA1471">
            <v>0</v>
          </cell>
          <cell r="AB1471">
            <v>0</v>
          </cell>
        </row>
        <row r="1472">
          <cell r="V1472" t="str">
            <v>-</v>
          </cell>
          <cell r="W1472">
            <v>0</v>
          </cell>
          <cell r="X1472">
            <v>0</v>
          </cell>
          <cell r="Y1472">
            <v>0</v>
          </cell>
          <cell r="Z1472">
            <v>0</v>
          </cell>
          <cell r="AA1472">
            <v>0</v>
          </cell>
          <cell r="AB1472">
            <v>0</v>
          </cell>
        </row>
        <row r="1473">
          <cell r="V1473" t="str">
            <v>-</v>
          </cell>
          <cell r="W1473">
            <v>0</v>
          </cell>
          <cell r="X1473">
            <v>0</v>
          </cell>
          <cell r="Y1473">
            <v>0</v>
          </cell>
          <cell r="Z1473">
            <v>0</v>
          </cell>
          <cell r="AA1473">
            <v>0</v>
          </cell>
          <cell r="AB1473">
            <v>0</v>
          </cell>
        </row>
        <row r="1474">
          <cell r="V1474" t="str">
            <v>-</v>
          </cell>
          <cell r="W1474">
            <v>0</v>
          </cell>
          <cell r="X1474">
            <v>0</v>
          </cell>
          <cell r="Y1474">
            <v>0</v>
          </cell>
          <cell r="Z1474">
            <v>0</v>
          </cell>
          <cell r="AA1474">
            <v>0</v>
          </cell>
          <cell r="AB1474">
            <v>0</v>
          </cell>
        </row>
        <row r="1475">
          <cell r="V1475" t="str">
            <v>-</v>
          </cell>
          <cell r="W1475">
            <v>0</v>
          </cell>
          <cell r="X1475">
            <v>0</v>
          </cell>
          <cell r="Y1475">
            <v>0</v>
          </cell>
          <cell r="Z1475">
            <v>0</v>
          </cell>
          <cell r="AA1475">
            <v>0</v>
          </cell>
          <cell r="AB1475">
            <v>0</v>
          </cell>
        </row>
        <row r="1476">
          <cell r="V1476" t="str">
            <v>-</v>
          </cell>
          <cell r="W1476">
            <v>0</v>
          </cell>
          <cell r="X1476">
            <v>0</v>
          </cell>
          <cell r="Y1476">
            <v>0</v>
          </cell>
          <cell r="Z1476">
            <v>0</v>
          </cell>
          <cell r="AA1476">
            <v>0</v>
          </cell>
          <cell r="AB1476">
            <v>0</v>
          </cell>
        </row>
        <row r="1477">
          <cell r="V1477" t="str">
            <v>-</v>
          </cell>
          <cell r="W1477">
            <v>0</v>
          </cell>
          <cell r="X1477">
            <v>0</v>
          </cell>
          <cell r="Y1477">
            <v>0</v>
          </cell>
          <cell r="Z1477">
            <v>0</v>
          </cell>
          <cell r="AA1477">
            <v>0</v>
          </cell>
          <cell r="AB1477">
            <v>0</v>
          </cell>
        </row>
        <row r="1478">
          <cell r="V1478" t="str">
            <v>-</v>
          </cell>
          <cell r="W1478">
            <v>0</v>
          </cell>
          <cell r="X1478">
            <v>0</v>
          </cell>
          <cell r="Y1478">
            <v>0</v>
          </cell>
          <cell r="Z1478">
            <v>0</v>
          </cell>
          <cell r="AA1478">
            <v>0</v>
          </cell>
          <cell r="AB1478">
            <v>0</v>
          </cell>
        </row>
        <row r="1479">
          <cell r="V1479" t="str">
            <v>-</v>
          </cell>
          <cell r="W1479">
            <v>0</v>
          </cell>
          <cell r="X1479">
            <v>0</v>
          </cell>
          <cell r="Y1479">
            <v>0</v>
          </cell>
          <cell r="Z1479">
            <v>0</v>
          </cell>
          <cell r="AA1479">
            <v>0</v>
          </cell>
          <cell r="AB1479">
            <v>0</v>
          </cell>
        </row>
        <row r="1480">
          <cell r="V1480" t="str">
            <v>-</v>
          </cell>
          <cell r="W1480">
            <v>0</v>
          </cell>
          <cell r="X1480">
            <v>0</v>
          </cell>
          <cell r="Y1480">
            <v>0</v>
          </cell>
          <cell r="Z1480">
            <v>0</v>
          </cell>
          <cell r="AA1480">
            <v>0</v>
          </cell>
          <cell r="AB1480">
            <v>0</v>
          </cell>
        </row>
        <row r="1481">
          <cell r="V1481" t="str">
            <v>-</v>
          </cell>
          <cell r="W1481">
            <v>0</v>
          </cell>
          <cell r="X1481">
            <v>0</v>
          </cell>
          <cell r="Y1481">
            <v>0</v>
          </cell>
          <cell r="Z1481">
            <v>0</v>
          </cell>
          <cell r="AA1481">
            <v>0</v>
          </cell>
          <cell r="AB1481">
            <v>0</v>
          </cell>
        </row>
        <row r="1482">
          <cell r="V1482" t="str">
            <v>-</v>
          </cell>
          <cell r="W1482">
            <v>0</v>
          </cell>
          <cell r="X1482">
            <v>0</v>
          </cell>
          <cell r="Y1482">
            <v>0</v>
          </cell>
          <cell r="Z1482">
            <v>0</v>
          </cell>
          <cell r="AA1482">
            <v>0</v>
          </cell>
          <cell r="AB1482">
            <v>0</v>
          </cell>
        </row>
        <row r="1483">
          <cell r="V1483" t="str">
            <v>-</v>
          </cell>
          <cell r="W1483">
            <v>0</v>
          </cell>
          <cell r="X1483">
            <v>0</v>
          </cell>
          <cell r="Y1483">
            <v>0</v>
          </cell>
          <cell r="Z1483">
            <v>0</v>
          </cell>
          <cell r="AA1483">
            <v>0</v>
          </cell>
          <cell r="AB1483">
            <v>0</v>
          </cell>
        </row>
        <row r="1484">
          <cell r="V1484" t="str">
            <v>-</v>
          </cell>
          <cell r="W1484">
            <v>0</v>
          </cell>
          <cell r="X1484">
            <v>0</v>
          </cell>
          <cell r="Y1484">
            <v>0</v>
          </cell>
          <cell r="Z1484">
            <v>0</v>
          </cell>
          <cell r="AA1484">
            <v>0</v>
          </cell>
          <cell r="AB1484">
            <v>0</v>
          </cell>
        </row>
        <row r="1485">
          <cell r="V1485" t="str">
            <v>-</v>
          </cell>
          <cell r="W1485">
            <v>0</v>
          </cell>
          <cell r="X1485">
            <v>0</v>
          </cell>
          <cell r="Y1485">
            <v>0</v>
          </cell>
          <cell r="Z1485">
            <v>0</v>
          </cell>
          <cell r="AA1485">
            <v>0</v>
          </cell>
          <cell r="AB1485">
            <v>0</v>
          </cell>
        </row>
        <row r="1486">
          <cell r="V1486" t="str">
            <v>-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  <cell r="AB1486">
            <v>0</v>
          </cell>
        </row>
        <row r="1487">
          <cell r="V1487" t="str">
            <v>-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0</v>
          </cell>
          <cell r="AB1487">
            <v>0</v>
          </cell>
        </row>
        <row r="1488">
          <cell r="V1488" t="str">
            <v>-</v>
          </cell>
          <cell r="W1488">
            <v>0</v>
          </cell>
          <cell r="X1488">
            <v>0</v>
          </cell>
          <cell r="Y1488">
            <v>0</v>
          </cell>
          <cell r="Z1488">
            <v>0</v>
          </cell>
          <cell r="AA1488">
            <v>0</v>
          </cell>
          <cell r="AB1488">
            <v>0</v>
          </cell>
        </row>
        <row r="1489">
          <cell r="V1489" t="str">
            <v>-</v>
          </cell>
          <cell r="W1489">
            <v>0</v>
          </cell>
          <cell r="X1489">
            <v>0</v>
          </cell>
          <cell r="Y1489">
            <v>0</v>
          </cell>
          <cell r="Z1489">
            <v>0</v>
          </cell>
          <cell r="AA1489">
            <v>0</v>
          </cell>
          <cell r="AB1489">
            <v>0</v>
          </cell>
        </row>
        <row r="1490">
          <cell r="V1490" t="str">
            <v>-</v>
          </cell>
          <cell r="W1490">
            <v>0</v>
          </cell>
          <cell r="X1490">
            <v>0</v>
          </cell>
          <cell r="Y1490">
            <v>0</v>
          </cell>
          <cell r="Z1490">
            <v>0</v>
          </cell>
          <cell r="AA1490">
            <v>0</v>
          </cell>
          <cell r="AB1490">
            <v>0</v>
          </cell>
        </row>
        <row r="1491">
          <cell r="V1491" t="str">
            <v>-</v>
          </cell>
          <cell r="W1491">
            <v>0</v>
          </cell>
          <cell r="X1491">
            <v>0</v>
          </cell>
          <cell r="Y1491">
            <v>0</v>
          </cell>
          <cell r="Z1491">
            <v>0</v>
          </cell>
          <cell r="AA1491">
            <v>0</v>
          </cell>
          <cell r="AB1491">
            <v>0</v>
          </cell>
        </row>
        <row r="1492">
          <cell r="V1492" t="str">
            <v>-</v>
          </cell>
          <cell r="W1492">
            <v>0</v>
          </cell>
          <cell r="X1492">
            <v>0</v>
          </cell>
          <cell r="Y1492">
            <v>0</v>
          </cell>
          <cell r="Z1492">
            <v>0</v>
          </cell>
          <cell r="AA1492">
            <v>0</v>
          </cell>
          <cell r="AB1492">
            <v>0</v>
          </cell>
        </row>
        <row r="1493">
          <cell r="V1493" t="str">
            <v>-</v>
          </cell>
          <cell r="W1493">
            <v>0</v>
          </cell>
          <cell r="X1493">
            <v>0</v>
          </cell>
          <cell r="Y1493">
            <v>0</v>
          </cell>
          <cell r="Z1493">
            <v>0</v>
          </cell>
          <cell r="AA1493">
            <v>0</v>
          </cell>
          <cell r="AB1493">
            <v>0</v>
          </cell>
        </row>
        <row r="1494">
          <cell r="V1494" t="str">
            <v>-</v>
          </cell>
          <cell r="W1494">
            <v>0</v>
          </cell>
          <cell r="X1494">
            <v>0</v>
          </cell>
          <cell r="Y1494">
            <v>0</v>
          </cell>
          <cell r="Z1494">
            <v>0</v>
          </cell>
          <cell r="AA1494">
            <v>0</v>
          </cell>
          <cell r="AB1494">
            <v>0</v>
          </cell>
        </row>
        <row r="1495">
          <cell r="V1495" t="str">
            <v>-</v>
          </cell>
          <cell r="W1495">
            <v>0</v>
          </cell>
          <cell r="X1495">
            <v>0</v>
          </cell>
          <cell r="Y1495">
            <v>0</v>
          </cell>
          <cell r="Z1495">
            <v>0</v>
          </cell>
          <cell r="AA1495">
            <v>0</v>
          </cell>
          <cell r="AB1495">
            <v>0</v>
          </cell>
        </row>
        <row r="1496">
          <cell r="V1496" t="str">
            <v>-</v>
          </cell>
          <cell r="W1496">
            <v>0</v>
          </cell>
          <cell r="X1496">
            <v>0</v>
          </cell>
          <cell r="Y1496">
            <v>0</v>
          </cell>
          <cell r="Z1496">
            <v>0</v>
          </cell>
          <cell r="AA1496">
            <v>0</v>
          </cell>
          <cell r="AB1496">
            <v>0</v>
          </cell>
        </row>
        <row r="1497">
          <cell r="V1497" t="str">
            <v>-</v>
          </cell>
          <cell r="W1497">
            <v>0</v>
          </cell>
          <cell r="X1497">
            <v>0</v>
          </cell>
          <cell r="Y1497">
            <v>0</v>
          </cell>
          <cell r="Z1497">
            <v>0</v>
          </cell>
          <cell r="AA1497">
            <v>0</v>
          </cell>
          <cell r="AB1497">
            <v>0</v>
          </cell>
        </row>
        <row r="1498">
          <cell r="V1498" t="str">
            <v>-</v>
          </cell>
          <cell r="W1498">
            <v>0</v>
          </cell>
          <cell r="X1498">
            <v>0</v>
          </cell>
          <cell r="Y1498">
            <v>0</v>
          </cell>
          <cell r="Z1498">
            <v>0</v>
          </cell>
          <cell r="AA1498">
            <v>0</v>
          </cell>
          <cell r="AB1498">
            <v>0</v>
          </cell>
        </row>
        <row r="1499">
          <cell r="V1499" t="str">
            <v>-</v>
          </cell>
          <cell r="W1499">
            <v>0</v>
          </cell>
          <cell r="X1499">
            <v>0</v>
          </cell>
          <cell r="Y1499">
            <v>0</v>
          </cell>
          <cell r="Z1499">
            <v>0</v>
          </cell>
          <cell r="AA1499">
            <v>0</v>
          </cell>
          <cell r="AB1499">
            <v>0</v>
          </cell>
        </row>
        <row r="1500">
          <cell r="V1500" t="str">
            <v>-</v>
          </cell>
          <cell r="W1500">
            <v>0</v>
          </cell>
          <cell r="X1500">
            <v>0</v>
          </cell>
          <cell r="Y1500">
            <v>0</v>
          </cell>
          <cell r="Z1500">
            <v>0</v>
          </cell>
          <cell r="AA1500">
            <v>0</v>
          </cell>
          <cell r="AB1500">
            <v>0</v>
          </cell>
        </row>
        <row r="1501">
          <cell r="V1501" t="str">
            <v>-</v>
          </cell>
          <cell r="W1501">
            <v>0</v>
          </cell>
          <cell r="X1501">
            <v>0</v>
          </cell>
          <cell r="Y1501">
            <v>0</v>
          </cell>
          <cell r="Z1501">
            <v>0</v>
          </cell>
          <cell r="AA1501">
            <v>0</v>
          </cell>
          <cell r="AB1501">
            <v>0</v>
          </cell>
        </row>
        <row r="1502">
          <cell r="V1502" t="str">
            <v>-</v>
          </cell>
          <cell r="W1502">
            <v>0</v>
          </cell>
          <cell r="X1502">
            <v>0</v>
          </cell>
          <cell r="Y1502">
            <v>0</v>
          </cell>
          <cell r="Z1502">
            <v>0</v>
          </cell>
          <cell r="AA1502">
            <v>0</v>
          </cell>
          <cell r="AB1502">
            <v>0</v>
          </cell>
        </row>
        <row r="1503">
          <cell r="V1503" t="str">
            <v>-</v>
          </cell>
          <cell r="W1503">
            <v>0</v>
          </cell>
          <cell r="X1503">
            <v>0</v>
          </cell>
          <cell r="Y1503">
            <v>0</v>
          </cell>
          <cell r="Z1503">
            <v>0</v>
          </cell>
          <cell r="AA1503">
            <v>0</v>
          </cell>
          <cell r="AB1503">
            <v>0</v>
          </cell>
        </row>
        <row r="1504">
          <cell r="V1504" t="str">
            <v>-</v>
          </cell>
          <cell r="W1504">
            <v>0</v>
          </cell>
          <cell r="X1504">
            <v>0</v>
          </cell>
          <cell r="Y1504">
            <v>0</v>
          </cell>
          <cell r="Z1504">
            <v>0</v>
          </cell>
          <cell r="AA1504">
            <v>0</v>
          </cell>
          <cell r="AB1504">
            <v>0</v>
          </cell>
        </row>
        <row r="1505">
          <cell r="V1505" t="str">
            <v>-</v>
          </cell>
          <cell r="W1505">
            <v>0</v>
          </cell>
          <cell r="X1505">
            <v>0</v>
          </cell>
          <cell r="Y1505">
            <v>0</v>
          </cell>
          <cell r="Z1505">
            <v>0</v>
          </cell>
          <cell r="AA1505">
            <v>0</v>
          </cell>
          <cell r="AB1505">
            <v>0</v>
          </cell>
        </row>
        <row r="1506">
          <cell r="V1506" t="str">
            <v>-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  <cell r="AB1506">
            <v>0</v>
          </cell>
        </row>
        <row r="1507">
          <cell r="V1507" t="str">
            <v>-</v>
          </cell>
          <cell r="W1507">
            <v>0</v>
          </cell>
          <cell r="X1507">
            <v>0</v>
          </cell>
          <cell r="Y1507">
            <v>0</v>
          </cell>
          <cell r="Z1507">
            <v>0</v>
          </cell>
          <cell r="AA1507">
            <v>0</v>
          </cell>
          <cell r="AB1507">
            <v>0</v>
          </cell>
        </row>
        <row r="1508">
          <cell r="V1508" t="str">
            <v>-</v>
          </cell>
          <cell r="W1508">
            <v>0</v>
          </cell>
          <cell r="X1508">
            <v>0</v>
          </cell>
          <cell r="Y1508">
            <v>0</v>
          </cell>
          <cell r="Z1508">
            <v>0</v>
          </cell>
          <cell r="AA1508">
            <v>0</v>
          </cell>
          <cell r="AB1508">
            <v>0</v>
          </cell>
        </row>
        <row r="1509">
          <cell r="V1509" t="str">
            <v>-</v>
          </cell>
          <cell r="W1509">
            <v>0</v>
          </cell>
          <cell r="X1509">
            <v>0</v>
          </cell>
          <cell r="Y1509">
            <v>0</v>
          </cell>
          <cell r="Z1509">
            <v>0</v>
          </cell>
          <cell r="AA1509">
            <v>0</v>
          </cell>
          <cell r="AB1509">
            <v>0</v>
          </cell>
        </row>
        <row r="1510">
          <cell r="V1510" t="str">
            <v>-</v>
          </cell>
          <cell r="W1510">
            <v>0</v>
          </cell>
          <cell r="X1510">
            <v>0</v>
          </cell>
          <cell r="Y1510">
            <v>0</v>
          </cell>
          <cell r="Z1510">
            <v>0</v>
          </cell>
          <cell r="AA1510">
            <v>0</v>
          </cell>
          <cell r="AB1510">
            <v>0</v>
          </cell>
        </row>
        <row r="1511">
          <cell r="V1511" t="str">
            <v>-</v>
          </cell>
          <cell r="W1511">
            <v>0</v>
          </cell>
          <cell r="X1511">
            <v>0</v>
          </cell>
          <cell r="Y1511">
            <v>0</v>
          </cell>
          <cell r="Z1511">
            <v>0</v>
          </cell>
          <cell r="AA1511">
            <v>0</v>
          </cell>
          <cell r="AB1511">
            <v>0</v>
          </cell>
        </row>
        <row r="1512">
          <cell r="V1512" t="str">
            <v>-</v>
          </cell>
          <cell r="W1512">
            <v>0</v>
          </cell>
          <cell r="X1512">
            <v>0</v>
          </cell>
          <cell r="Y1512">
            <v>0</v>
          </cell>
          <cell r="Z1512">
            <v>0</v>
          </cell>
          <cell r="AA1512">
            <v>0</v>
          </cell>
          <cell r="AB1512">
            <v>0</v>
          </cell>
        </row>
        <row r="1513">
          <cell r="V1513" t="str">
            <v>-</v>
          </cell>
          <cell r="W1513">
            <v>0</v>
          </cell>
          <cell r="X1513">
            <v>0</v>
          </cell>
          <cell r="Y1513">
            <v>0</v>
          </cell>
          <cell r="Z1513">
            <v>0</v>
          </cell>
          <cell r="AA1513">
            <v>0</v>
          </cell>
          <cell r="AB1513">
            <v>0</v>
          </cell>
        </row>
        <row r="1514">
          <cell r="V1514" t="str">
            <v>-</v>
          </cell>
          <cell r="W1514">
            <v>0</v>
          </cell>
          <cell r="X1514">
            <v>0</v>
          </cell>
          <cell r="Y1514">
            <v>0</v>
          </cell>
          <cell r="Z1514">
            <v>0</v>
          </cell>
          <cell r="AA1514">
            <v>0</v>
          </cell>
          <cell r="AB1514">
            <v>0</v>
          </cell>
        </row>
        <row r="1515">
          <cell r="V1515" t="str">
            <v>-</v>
          </cell>
          <cell r="W1515">
            <v>0</v>
          </cell>
          <cell r="X1515">
            <v>0</v>
          </cell>
          <cell r="Y1515">
            <v>0</v>
          </cell>
          <cell r="Z1515">
            <v>0</v>
          </cell>
          <cell r="AA1515">
            <v>0</v>
          </cell>
          <cell r="AB1515">
            <v>0</v>
          </cell>
        </row>
        <row r="1516">
          <cell r="V1516" t="str">
            <v>-</v>
          </cell>
          <cell r="W1516">
            <v>0</v>
          </cell>
          <cell r="X1516">
            <v>0</v>
          </cell>
          <cell r="Y1516">
            <v>0</v>
          </cell>
          <cell r="Z1516">
            <v>0</v>
          </cell>
          <cell r="AA1516">
            <v>0</v>
          </cell>
          <cell r="AB1516">
            <v>0</v>
          </cell>
        </row>
        <row r="1517">
          <cell r="V1517" t="str">
            <v>-</v>
          </cell>
          <cell r="W1517">
            <v>0</v>
          </cell>
          <cell r="X1517">
            <v>0</v>
          </cell>
          <cell r="Y1517">
            <v>0</v>
          </cell>
          <cell r="Z1517">
            <v>0</v>
          </cell>
          <cell r="AA1517">
            <v>0</v>
          </cell>
          <cell r="AB1517">
            <v>0</v>
          </cell>
        </row>
        <row r="1518">
          <cell r="V1518" t="str">
            <v>-</v>
          </cell>
          <cell r="W1518">
            <v>0</v>
          </cell>
          <cell r="X1518">
            <v>0</v>
          </cell>
          <cell r="Y1518">
            <v>0</v>
          </cell>
          <cell r="Z1518">
            <v>0</v>
          </cell>
          <cell r="AA1518">
            <v>0</v>
          </cell>
          <cell r="AB1518">
            <v>0</v>
          </cell>
        </row>
        <row r="1519">
          <cell r="V1519" t="str">
            <v>-</v>
          </cell>
          <cell r="W1519">
            <v>0</v>
          </cell>
          <cell r="X1519">
            <v>0</v>
          </cell>
          <cell r="Y1519">
            <v>0</v>
          </cell>
          <cell r="Z1519">
            <v>0</v>
          </cell>
          <cell r="AA1519">
            <v>0</v>
          </cell>
          <cell r="AB1519">
            <v>0</v>
          </cell>
        </row>
        <row r="1520">
          <cell r="V1520" t="str">
            <v>-</v>
          </cell>
          <cell r="W1520">
            <v>0</v>
          </cell>
          <cell r="X1520">
            <v>0</v>
          </cell>
          <cell r="Y1520">
            <v>0</v>
          </cell>
          <cell r="Z1520">
            <v>0</v>
          </cell>
          <cell r="AA1520">
            <v>0</v>
          </cell>
          <cell r="AB1520">
            <v>0</v>
          </cell>
        </row>
        <row r="1521">
          <cell r="V1521" t="str">
            <v>-</v>
          </cell>
          <cell r="W1521">
            <v>0</v>
          </cell>
          <cell r="X1521">
            <v>0</v>
          </cell>
          <cell r="Y1521">
            <v>0</v>
          </cell>
          <cell r="Z1521">
            <v>0</v>
          </cell>
          <cell r="AA1521">
            <v>0</v>
          </cell>
          <cell r="AB1521">
            <v>0</v>
          </cell>
        </row>
        <row r="1522">
          <cell r="V1522" t="str">
            <v>-</v>
          </cell>
          <cell r="W1522">
            <v>0</v>
          </cell>
          <cell r="X1522">
            <v>0</v>
          </cell>
          <cell r="Y1522">
            <v>0</v>
          </cell>
          <cell r="Z1522">
            <v>0</v>
          </cell>
          <cell r="AA1522">
            <v>0</v>
          </cell>
          <cell r="AB1522">
            <v>0</v>
          </cell>
        </row>
        <row r="1523">
          <cell r="V1523" t="str">
            <v>-</v>
          </cell>
          <cell r="W1523">
            <v>0</v>
          </cell>
          <cell r="X1523">
            <v>0</v>
          </cell>
          <cell r="Y1523">
            <v>0</v>
          </cell>
          <cell r="Z1523">
            <v>0</v>
          </cell>
          <cell r="AA1523">
            <v>0</v>
          </cell>
          <cell r="AB1523">
            <v>0</v>
          </cell>
        </row>
        <row r="1524">
          <cell r="V1524" t="str">
            <v>-</v>
          </cell>
          <cell r="W1524">
            <v>0</v>
          </cell>
          <cell r="X1524">
            <v>0</v>
          </cell>
          <cell r="Y1524">
            <v>0</v>
          </cell>
          <cell r="Z1524">
            <v>0</v>
          </cell>
          <cell r="AA1524">
            <v>0</v>
          </cell>
          <cell r="AB1524">
            <v>0</v>
          </cell>
        </row>
        <row r="1525">
          <cell r="V1525" t="str">
            <v>-</v>
          </cell>
          <cell r="W1525">
            <v>0</v>
          </cell>
          <cell r="X1525">
            <v>0</v>
          </cell>
          <cell r="Y1525">
            <v>0</v>
          </cell>
          <cell r="Z1525">
            <v>0</v>
          </cell>
          <cell r="AA1525">
            <v>0</v>
          </cell>
          <cell r="AB1525">
            <v>0</v>
          </cell>
        </row>
        <row r="1526">
          <cell r="V1526" t="str">
            <v>-</v>
          </cell>
          <cell r="W1526">
            <v>0</v>
          </cell>
          <cell r="X1526">
            <v>0</v>
          </cell>
          <cell r="Y1526">
            <v>0</v>
          </cell>
          <cell r="Z1526">
            <v>0</v>
          </cell>
          <cell r="AA1526">
            <v>0</v>
          </cell>
          <cell r="AB1526">
            <v>0</v>
          </cell>
        </row>
        <row r="1527">
          <cell r="V1527" t="str">
            <v>-</v>
          </cell>
          <cell r="W1527">
            <v>0</v>
          </cell>
          <cell r="X1527">
            <v>0</v>
          </cell>
          <cell r="Y1527">
            <v>0</v>
          </cell>
          <cell r="Z1527">
            <v>0</v>
          </cell>
          <cell r="AA1527">
            <v>0</v>
          </cell>
          <cell r="AB1527">
            <v>0</v>
          </cell>
        </row>
        <row r="1528">
          <cell r="V1528" t="str">
            <v>-</v>
          </cell>
          <cell r="W1528">
            <v>0</v>
          </cell>
          <cell r="X1528">
            <v>0</v>
          </cell>
          <cell r="Y1528">
            <v>0</v>
          </cell>
          <cell r="Z1528">
            <v>0</v>
          </cell>
          <cell r="AA1528">
            <v>0</v>
          </cell>
          <cell r="AB1528">
            <v>0</v>
          </cell>
        </row>
        <row r="1529">
          <cell r="V1529" t="str">
            <v>-</v>
          </cell>
          <cell r="W1529">
            <v>0</v>
          </cell>
          <cell r="X1529">
            <v>0</v>
          </cell>
          <cell r="Y1529">
            <v>0</v>
          </cell>
          <cell r="Z1529">
            <v>0</v>
          </cell>
          <cell r="AA1529">
            <v>0</v>
          </cell>
          <cell r="AB1529">
            <v>0</v>
          </cell>
        </row>
        <row r="1530">
          <cell r="V1530" t="str">
            <v>-</v>
          </cell>
          <cell r="W1530">
            <v>0</v>
          </cell>
          <cell r="X1530">
            <v>0</v>
          </cell>
          <cell r="Y1530">
            <v>0</v>
          </cell>
          <cell r="Z1530">
            <v>0</v>
          </cell>
          <cell r="AA1530">
            <v>0</v>
          </cell>
          <cell r="AB1530">
            <v>0</v>
          </cell>
        </row>
        <row r="1531">
          <cell r="V1531" t="str">
            <v>-</v>
          </cell>
          <cell r="W1531">
            <v>0</v>
          </cell>
          <cell r="X1531">
            <v>0</v>
          </cell>
          <cell r="Y1531">
            <v>0</v>
          </cell>
          <cell r="Z1531">
            <v>0</v>
          </cell>
          <cell r="AA1531">
            <v>0</v>
          </cell>
          <cell r="AB1531">
            <v>0</v>
          </cell>
        </row>
        <row r="1532">
          <cell r="V1532" t="str">
            <v>-</v>
          </cell>
          <cell r="W1532">
            <v>0</v>
          </cell>
          <cell r="X1532">
            <v>0</v>
          </cell>
          <cell r="Y1532">
            <v>0</v>
          </cell>
          <cell r="Z1532">
            <v>0</v>
          </cell>
          <cell r="AA1532">
            <v>0</v>
          </cell>
          <cell r="AB1532">
            <v>0</v>
          </cell>
        </row>
        <row r="1533">
          <cell r="V1533" t="str">
            <v>-</v>
          </cell>
          <cell r="W1533">
            <v>0</v>
          </cell>
          <cell r="X1533">
            <v>0</v>
          </cell>
          <cell r="Y1533">
            <v>0</v>
          </cell>
          <cell r="Z1533">
            <v>0</v>
          </cell>
          <cell r="AA1533">
            <v>0</v>
          </cell>
          <cell r="AB1533">
            <v>0</v>
          </cell>
        </row>
        <row r="1534">
          <cell r="V1534" t="str">
            <v>-</v>
          </cell>
          <cell r="W1534">
            <v>0</v>
          </cell>
          <cell r="X1534">
            <v>0</v>
          </cell>
          <cell r="Y1534">
            <v>0</v>
          </cell>
          <cell r="Z1534">
            <v>0</v>
          </cell>
          <cell r="AA1534">
            <v>0</v>
          </cell>
          <cell r="AB1534">
            <v>0</v>
          </cell>
        </row>
        <row r="1535">
          <cell r="V1535" t="str">
            <v>-</v>
          </cell>
          <cell r="W1535">
            <v>0</v>
          </cell>
          <cell r="X1535">
            <v>0</v>
          </cell>
          <cell r="Y1535">
            <v>0</v>
          </cell>
          <cell r="Z1535">
            <v>0</v>
          </cell>
          <cell r="AA1535">
            <v>0</v>
          </cell>
          <cell r="AB1535">
            <v>0</v>
          </cell>
        </row>
        <row r="1536">
          <cell r="V1536" t="str">
            <v>-</v>
          </cell>
          <cell r="W1536">
            <v>0</v>
          </cell>
          <cell r="X1536">
            <v>0</v>
          </cell>
          <cell r="Y1536">
            <v>0</v>
          </cell>
          <cell r="Z1536">
            <v>0</v>
          </cell>
          <cell r="AA1536">
            <v>0</v>
          </cell>
          <cell r="AB1536">
            <v>0</v>
          </cell>
        </row>
        <row r="1537">
          <cell r="V1537" t="str">
            <v>-</v>
          </cell>
          <cell r="W1537">
            <v>0</v>
          </cell>
          <cell r="X1537">
            <v>0</v>
          </cell>
          <cell r="Y1537">
            <v>0</v>
          </cell>
          <cell r="Z1537">
            <v>0</v>
          </cell>
          <cell r="AA1537">
            <v>0</v>
          </cell>
          <cell r="AB1537">
            <v>0</v>
          </cell>
        </row>
        <row r="1538">
          <cell r="V1538" t="str">
            <v>-</v>
          </cell>
          <cell r="W1538">
            <v>0</v>
          </cell>
          <cell r="X1538">
            <v>0</v>
          </cell>
          <cell r="Y1538">
            <v>0</v>
          </cell>
          <cell r="Z1538">
            <v>0</v>
          </cell>
          <cell r="AA1538">
            <v>0</v>
          </cell>
          <cell r="AB1538">
            <v>0</v>
          </cell>
        </row>
        <row r="1539">
          <cell r="V1539" t="str">
            <v>-</v>
          </cell>
          <cell r="W1539">
            <v>0</v>
          </cell>
          <cell r="X1539">
            <v>0</v>
          </cell>
          <cell r="Y1539">
            <v>0</v>
          </cell>
          <cell r="Z1539">
            <v>0</v>
          </cell>
          <cell r="AA1539">
            <v>0</v>
          </cell>
          <cell r="AB1539">
            <v>0</v>
          </cell>
        </row>
        <row r="1540">
          <cell r="V1540" t="str">
            <v>-</v>
          </cell>
          <cell r="W1540">
            <v>0</v>
          </cell>
          <cell r="X1540">
            <v>0</v>
          </cell>
          <cell r="Y1540">
            <v>0</v>
          </cell>
          <cell r="Z1540">
            <v>0</v>
          </cell>
          <cell r="AA1540">
            <v>0</v>
          </cell>
          <cell r="AB1540">
            <v>0</v>
          </cell>
        </row>
        <row r="1541">
          <cell r="V1541" t="str">
            <v>-</v>
          </cell>
          <cell r="W1541">
            <v>0</v>
          </cell>
          <cell r="X1541">
            <v>0</v>
          </cell>
          <cell r="Y1541">
            <v>0</v>
          </cell>
          <cell r="Z1541">
            <v>0</v>
          </cell>
          <cell r="AA1541">
            <v>0</v>
          </cell>
          <cell r="AB1541">
            <v>0</v>
          </cell>
        </row>
        <row r="1542">
          <cell r="V1542" t="str">
            <v>-</v>
          </cell>
          <cell r="W1542">
            <v>0</v>
          </cell>
          <cell r="X1542">
            <v>0</v>
          </cell>
          <cell r="Y1542">
            <v>0</v>
          </cell>
          <cell r="Z1542">
            <v>0</v>
          </cell>
          <cell r="AA1542">
            <v>0</v>
          </cell>
          <cell r="AB1542">
            <v>0</v>
          </cell>
        </row>
        <row r="1543">
          <cell r="V1543" t="str">
            <v>-</v>
          </cell>
          <cell r="W1543">
            <v>0</v>
          </cell>
          <cell r="X1543">
            <v>0</v>
          </cell>
          <cell r="Y1543">
            <v>0</v>
          </cell>
          <cell r="Z1543">
            <v>0</v>
          </cell>
          <cell r="AA1543">
            <v>0</v>
          </cell>
          <cell r="AB1543">
            <v>0</v>
          </cell>
        </row>
        <row r="1544">
          <cell r="V1544" t="str">
            <v>-</v>
          </cell>
          <cell r="W1544">
            <v>0</v>
          </cell>
          <cell r="X1544">
            <v>0</v>
          </cell>
          <cell r="Y1544">
            <v>0</v>
          </cell>
          <cell r="Z1544">
            <v>0</v>
          </cell>
          <cell r="AA1544">
            <v>0</v>
          </cell>
          <cell r="AB1544">
            <v>0</v>
          </cell>
        </row>
        <row r="1545">
          <cell r="V1545" t="str">
            <v>-</v>
          </cell>
          <cell r="W1545">
            <v>0</v>
          </cell>
          <cell r="X1545">
            <v>0</v>
          </cell>
          <cell r="Y1545">
            <v>0</v>
          </cell>
          <cell r="Z1545">
            <v>0</v>
          </cell>
          <cell r="AA1545">
            <v>0</v>
          </cell>
          <cell r="AB1545">
            <v>0</v>
          </cell>
        </row>
        <row r="1546">
          <cell r="V1546" t="str">
            <v>-</v>
          </cell>
          <cell r="W1546">
            <v>0</v>
          </cell>
          <cell r="X1546">
            <v>0</v>
          </cell>
          <cell r="Y1546">
            <v>0</v>
          </cell>
          <cell r="Z1546">
            <v>0</v>
          </cell>
          <cell r="AA1546">
            <v>0</v>
          </cell>
          <cell r="AB1546">
            <v>0</v>
          </cell>
        </row>
        <row r="1547">
          <cell r="V1547" t="str">
            <v>-</v>
          </cell>
          <cell r="W1547">
            <v>0</v>
          </cell>
          <cell r="X1547">
            <v>0</v>
          </cell>
          <cell r="Y1547">
            <v>0</v>
          </cell>
          <cell r="Z1547">
            <v>0</v>
          </cell>
          <cell r="AA1547">
            <v>0</v>
          </cell>
          <cell r="AB1547">
            <v>0</v>
          </cell>
        </row>
        <row r="1548">
          <cell r="V1548" t="str">
            <v>-</v>
          </cell>
          <cell r="W1548">
            <v>0</v>
          </cell>
          <cell r="X1548">
            <v>0</v>
          </cell>
          <cell r="Y1548">
            <v>0</v>
          </cell>
          <cell r="Z1548">
            <v>0</v>
          </cell>
          <cell r="AA1548">
            <v>0</v>
          </cell>
          <cell r="AB1548">
            <v>0</v>
          </cell>
        </row>
        <row r="1549">
          <cell r="V1549" t="str">
            <v>-</v>
          </cell>
          <cell r="W1549">
            <v>0</v>
          </cell>
          <cell r="X1549">
            <v>0</v>
          </cell>
          <cell r="Y1549">
            <v>0</v>
          </cell>
          <cell r="Z1549">
            <v>0</v>
          </cell>
          <cell r="AA1549">
            <v>0</v>
          </cell>
          <cell r="AB1549">
            <v>0</v>
          </cell>
        </row>
        <row r="1550">
          <cell r="V1550" t="str">
            <v>-</v>
          </cell>
          <cell r="W1550">
            <v>0</v>
          </cell>
          <cell r="X1550">
            <v>0</v>
          </cell>
          <cell r="Y1550">
            <v>0</v>
          </cell>
          <cell r="Z1550">
            <v>0</v>
          </cell>
          <cell r="AA1550">
            <v>0</v>
          </cell>
          <cell r="AB1550">
            <v>0</v>
          </cell>
        </row>
        <row r="1551">
          <cell r="V1551" t="str">
            <v>-</v>
          </cell>
          <cell r="W1551">
            <v>0</v>
          </cell>
          <cell r="X1551">
            <v>0</v>
          </cell>
          <cell r="Y1551">
            <v>0</v>
          </cell>
          <cell r="Z1551">
            <v>0</v>
          </cell>
          <cell r="AA1551">
            <v>0</v>
          </cell>
          <cell r="AB1551">
            <v>0</v>
          </cell>
        </row>
        <row r="1552">
          <cell r="V1552" t="str">
            <v>-</v>
          </cell>
          <cell r="W1552">
            <v>0</v>
          </cell>
          <cell r="X1552">
            <v>0</v>
          </cell>
          <cell r="Y1552">
            <v>0</v>
          </cell>
          <cell r="Z1552">
            <v>0</v>
          </cell>
          <cell r="AA1552">
            <v>0</v>
          </cell>
          <cell r="AB1552">
            <v>0</v>
          </cell>
        </row>
        <row r="1553">
          <cell r="V1553" t="str">
            <v>-</v>
          </cell>
          <cell r="W1553">
            <v>0</v>
          </cell>
          <cell r="X1553">
            <v>0</v>
          </cell>
          <cell r="Y1553">
            <v>0</v>
          </cell>
          <cell r="Z1553">
            <v>0</v>
          </cell>
          <cell r="AA1553">
            <v>0</v>
          </cell>
          <cell r="AB1553">
            <v>0</v>
          </cell>
        </row>
        <row r="1554">
          <cell r="V1554" t="str">
            <v>-</v>
          </cell>
          <cell r="W1554">
            <v>0</v>
          </cell>
          <cell r="X1554">
            <v>0</v>
          </cell>
          <cell r="Y1554">
            <v>0</v>
          </cell>
          <cell r="Z1554">
            <v>0</v>
          </cell>
          <cell r="AA1554">
            <v>0</v>
          </cell>
          <cell r="AB1554">
            <v>0</v>
          </cell>
        </row>
        <row r="1555">
          <cell r="V1555" t="str">
            <v>-</v>
          </cell>
          <cell r="W1555">
            <v>0</v>
          </cell>
          <cell r="X1555">
            <v>0</v>
          </cell>
          <cell r="Y1555">
            <v>0</v>
          </cell>
          <cell r="Z1555">
            <v>0</v>
          </cell>
          <cell r="AA1555">
            <v>0</v>
          </cell>
          <cell r="AB1555">
            <v>0</v>
          </cell>
        </row>
        <row r="1556">
          <cell r="V1556" t="str">
            <v>-</v>
          </cell>
          <cell r="W1556">
            <v>0</v>
          </cell>
          <cell r="X1556">
            <v>0</v>
          </cell>
          <cell r="Y1556">
            <v>0</v>
          </cell>
          <cell r="Z1556">
            <v>0</v>
          </cell>
          <cell r="AA1556">
            <v>0</v>
          </cell>
          <cell r="AB1556">
            <v>0</v>
          </cell>
        </row>
        <row r="1557">
          <cell r="V1557" t="str">
            <v>-</v>
          </cell>
          <cell r="W1557">
            <v>0</v>
          </cell>
          <cell r="X1557">
            <v>0</v>
          </cell>
          <cell r="Y1557">
            <v>0</v>
          </cell>
          <cell r="Z1557">
            <v>0</v>
          </cell>
          <cell r="AA1557">
            <v>0</v>
          </cell>
          <cell r="AB1557">
            <v>0</v>
          </cell>
        </row>
        <row r="1558">
          <cell r="V1558" t="str">
            <v>-</v>
          </cell>
          <cell r="W1558">
            <v>0</v>
          </cell>
          <cell r="X1558">
            <v>0</v>
          </cell>
          <cell r="Y1558">
            <v>0</v>
          </cell>
          <cell r="Z1558">
            <v>0</v>
          </cell>
          <cell r="AA1558">
            <v>0</v>
          </cell>
          <cell r="AB1558">
            <v>0</v>
          </cell>
        </row>
        <row r="1559">
          <cell r="V1559" t="str">
            <v>-</v>
          </cell>
          <cell r="W1559">
            <v>0</v>
          </cell>
          <cell r="X1559">
            <v>0</v>
          </cell>
          <cell r="Y1559">
            <v>0</v>
          </cell>
          <cell r="Z1559">
            <v>0</v>
          </cell>
          <cell r="AA1559">
            <v>0</v>
          </cell>
          <cell r="AB1559">
            <v>0</v>
          </cell>
        </row>
        <row r="1560">
          <cell r="V1560" t="str">
            <v>-</v>
          </cell>
          <cell r="W1560">
            <v>0</v>
          </cell>
          <cell r="X1560">
            <v>0</v>
          </cell>
          <cell r="Y1560">
            <v>0</v>
          </cell>
          <cell r="Z1560">
            <v>0</v>
          </cell>
          <cell r="AA1560">
            <v>0</v>
          </cell>
          <cell r="AB1560">
            <v>0</v>
          </cell>
        </row>
        <row r="1561">
          <cell r="V1561" t="str">
            <v>-</v>
          </cell>
          <cell r="W1561">
            <v>0</v>
          </cell>
          <cell r="X1561">
            <v>0</v>
          </cell>
          <cell r="Y1561">
            <v>0</v>
          </cell>
          <cell r="Z1561">
            <v>0</v>
          </cell>
          <cell r="AA1561">
            <v>0</v>
          </cell>
          <cell r="AB1561">
            <v>0</v>
          </cell>
        </row>
        <row r="1562">
          <cell r="V1562" t="str">
            <v>-</v>
          </cell>
          <cell r="W1562">
            <v>0</v>
          </cell>
          <cell r="X1562">
            <v>0</v>
          </cell>
          <cell r="Y1562">
            <v>0</v>
          </cell>
          <cell r="Z1562">
            <v>0</v>
          </cell>
          <cell r="AA1562">
            <v>0</v>
          </cell>
          <cell r="AB1562">
            <v>0</v>
          </cell>
        </row>
        <row r="1563">
          <cell r="V1563" t="str">
            <v>-</v>
          </cell>
          <cell r="W1563">
            <v>0</v>
          </cell>
          <cell r="X1563">
            <v>0</v>
          </cell>
          <cell r="Y1563">
            <v>0</v>
          </cell>
          <cell r="Z1563">
            <v>0</v>
          </cell>
          <cell r="AA1563">
            <v>0</v>
          </cell>
          <cell r="AB1563">
            <v>0</v>
          </cell>
        </row>
        <row r="1564">
          <cell r="V1564" t="str">
            <v>-</v>
          </cell>
          <cell r="W1564">
            <v>0</v>
          </cell>
          <cell r="X1564">
            <v>0</v>
          </cell>
          <cell r="Y1564">
            <v>0</v>
          </cell>
          <cell r="Z1564">
            <v>0</v>
          </cell>
          <cell r="AA1564">
            <v>0</v>
          </cell>
          <cell r="AB1564">
            <v>0</v>
          </cell>
        </row>
        <row r="1565">
          <cell r="V1565" t="str">
            <v>-</v>
          </cell>
          <cell r="W1565">
            <v>0</v>
          </cell>
          <cell r="X1565">
            <v>0</v>
          </cell>
          <cell r="Y1565">
            <v>0</v>
          </cell>
          <cell r="Z1565">
            <v>0</v>
          </cell>
          <cell r="AA1565">
            <v>0</v>
          </cell>
          <cell r="AB1565">
            <v>0</v>
          </cell>
        </row>
        <row r="1566">
          <cell r="V1566" t="str">
            <v>-</v>
          </cell>
          <cell r="W1566">
            <v>0</v>
          </cell>
          <cell r="X1566">
            <v>0</v>
          </cell>
          <cell r="Y1566">
            <v>0</v>
          </cell>
          <cell r="Z1566">
            <v>0</v>
          </cell>
          <cell r="AA1566">
            <v>0</v>
          </cell>
          <cell r="AB1566">
            <v>0</v>
          </cell>
        </row>
        <row r="1567">
          <cell r="V1567" t="str">
            <v>-</v>
          </cell>
          <cell r="W1567">
            <v>0</v>
          </cell>
          <cell r="X1567">
            <v>0</v>
          </cell>
          <cell r="Y1567">
            <v>0</v>
          </cell>
          <cell r="Z1567">
            <v>0</v>
          </cell>
          <cell r="AA1567">
            <v>0</v>
          </cell>
          <cell r="AB1567">
            <v>0</v>
          </cell>
        </row>
        <row r="1568">
          <cell r="V1568" t="str">
            <v>-</v>
          </cell>
          <cell r="W1568">
            <v>0</v>
          </cell>
          <cell r="X1568">
            <v>0</v>
          </cell>
          <cell r="Y1568">
            <v>0</v>
          </cell>
          <cell r="Z1568">
            <v>0</v>
          </cell>
          <cell r="AA1568">
            <v>0</v>
          </cell>
          <cell r="AB1568">
            <v>0</v>
          </cell>
        </row>
        <row r="1569">
          <cell r="V1569" t="str">
            <v>-</v>
          </cell>
          <cell r="W1569">
            <v>0</v>
          </cell>
          <cell r="X1569">
            <v>0</v>
          </cell>
          <cell r="Y1569">
            <v>0</v>
          </cell>
          <cell r="Z1569">
            <v>0</v>
          </cell>
          <cell r="AA1569">
            <v>0</v>
          </cell>
          <cell r="AB1569">
            <v>0</v>
          </cell>
        </row>
        <row r="1570">
          <cell r="V1570" t="str">
            <v>-</v>
          </cell>
          <cell r="W1570">
            <v>0</v>
          </cell>
          <cell r="X1570">
            <v>0</v>
          </cell>
          <cell r="Y1570">
            <v>0</v>
          </cell>
          <cell r="Z1570">
            <v>0</v>
          </cell>
          <cell r="AA1570">
            <v>0</v>
          </cell>
          <cell r="AB1570">
            <v>0</v>
          </cell>
        </row>
        <row r="1571">
          <cell r="V1571" t="str">
            <v>-</v>
          </cell>
          <cell r="W1571">
            <v>0</v>
          </cell>
          <cell r="X1571">
            <v>0</v>
          </cell>
          <cell r="Y1571">
            <v>0</v>
          </cell>
          <cell r="Z1571">
            <v>0</v>
          </cell>
          <cell r="AA1571">
            <v>0</v>
          </cell>
          <cell r="AB1571">
            <v>0</v>
          </cell>
        </row>
        <row r="1572">
          <cell r="V1572" t="str">
            <v>-</v>
          </cell>
          <cell r="W1572">
            <v>0</v>
          </cell>
          <cell r="X1572">
            <v>0</v>
          </cell>
          <cell r="Y1572">
            <v>0</v>
          </cell>
          <cell r="Z1572">
            <v>0</v>
          </cell>
          <cell r="AA1572">
            <v>0</v>
          </cell>
          <cell r="AB1572">
            <v>0</v>
          </cell>
        </row>
        <row r="1573">
          <cell r="V1573" t="str">
            <v>-</v>
          </cell>
          <cell r="W1573">
            <v>0</v>
          </cell>
          <cell r="X1573">
            <v>0</v>
          </cell>
          <cell r="Y1573">
            <v>0</v>
          </cell>
          <cell r="Z1573">
            <v>0</v>
          </cell>
          <cell r="AA1573">
            <v>0</v>
          </cell>
          <cell r="AB1573">
            <v>0</v>
          </cell>
        </row>
        <row r="1574">
          <cell r="V1574" t="str">
            <v>-</v>
          </cell>
          <cell r="W1574">
            <v>0</v>
          </cell>
          <cell r="X1574">
            <v>0</v>
          </cell>
          <cell r="Y1574">
            <v>0</v>
          </cell>
          <cell r="Z1574">
            <v>0</v>
          </cell>
          <cell r="AA1574">
            <v>0</v>
          </cell>
          <cell r="AB1574">
            <v>0</v>
          </cell>
        </row>
        <row r="1575">
          <cell r="V1575" t="str">
            <v>-</v>
          </cell>
          <cell r="W1575">
            <v>0</v>
          </cell>
          <cell r="X1575">
            <v>0</v>
          </cell>
          <cell r="Y1575">
            <v>0</v>
          </cell>
          <cell r="Z1575">
            <v>0</v>
          </cell>
          <cell r="AA1575">
            <v>0</v>
          </cell>
          <cell r="AB1575">
            <v>0</v>
          </cell>
        </row>
        <row r="1576">
          <cell r="V1576" t="str">
            <v>-</v>
          </cell>
          <cell r="W1576">
            <v>0</v>
          </cell>
          <cell r="X1576">
            <v>0</v>
          </cell>
          <cell r="Y1576">
            <v>0</v>
          </cell>
          <cell r="Z1576">
            <v>0</v>
          </cell>
          <cell r="AA1576">
            <v>0</v>
          </cell>
          <cell r="AB1576">
            <v>0</v>
          </cell>
        </row>
        <row r="1577">
          <cell r="V1577" t="str">
            <v>-</v>
          </cell>
          <cell r="W1577">
            <v>0</v>
          </cell>
          <cell r="X1577">
            <v>0</v>
          </cell>
          <cell r="Y1577">
            <v>0</v>
          </cell>
          <cell r="Z1577">
            <v>0</v>
          </cell>
          <cell r="AA1577">
            <v>0</v>
          </cell>
          <cell r="AB1577">
            <v>0</v>
          </cell>
        </row>
        <row r="1578">
          <cell r="V1578" t="str">
            <v>-</v>
          </cell>
          <cell r="W1578">
            <v>0</v>
          </cell>
          <cell r="X1578">
            <v>0</v>
          </cell>
          <cell r="Y1578">
            <v>0</v>
          </cell>
          <cell r="Z1578">
            <v>0</v>
          </cell>
          <cell r="AA1578">
            <v>0</v>
          </cell>
          <cell r="AB1578">
            <v>0</v>
          </cell>
        </row>
        <row r="1579">
          <cell r="V1579" t="str">
            <v>-</v>
          </cell>
          <cell r="W1579">
            <v>0</v>
          </cell>
          <cell r="X1579">
            <v>0</v>
          </cell>
          <cell r="Y1579">
            <v>0</v>
          </cell>
          <cell r="Z1579">
            <v>0</v>
          </cell>
          <cell r="AA1579">
            <v>0</v>
          </cell>
          <cell r="AB1579">
            <v>0</v>
          </cell>
        </row>
        <row r="1580">
          <cell r="V1580" t="str">
            <v>-</v>
          </cell>
          <cell r="W1580">
            <v>0</v>
          </cell>
          <cell r="X1580">
            <v>0</v>
          </cell>
          <cell r="Y1580">
            <v>0</v>
          </cell>
          <cell r="Z1580">
            <v>0</v>
          </cell>
          <cell r="AA1580">
            <v>0</v>
          </cell>
          <cell r="AB1580">
            <v>0</v>
          </cell>
        </row>
        <row r="1581">
          <cell r="V1581" t="str">
            <v>-</v>
          </cell>
          <cell r="W1581">
            <v>0</v>
          </cell>
          <cell r="X1581">
            <v>0</v>
          </cell>
          <cell r="Y1581">
            <v>0</v>
          </cell>
          <cell r="Z1581">
            <v>0</v>
          </cell>
          <cell r="AA1581">
            <v>0</v>
          </cell>
          <cell r="AB1581">
            <v>0</v>
          </cell>
        </row>
        <row r="1582">
          <cell r="V1582" t="str">
            <v>-</v>
          </cell>
          <cell r="W1582">
            <v>0</v>
          </cell>
          <cell r="X1582">
            <v>0</v>
          </cell>
          <cell r="Y1582">
            <v>0</v>
          </cell>
          <cell r="Z1582">
            <v>0</v>
          </cell>
          <cell r="AA1582">
            <v>0</v>
          </cell>
          <cell r="AB1582">
            <v>0</v>
          </cell>
        </row>
        <row r="1583">
          <cell r="V1583" t="str">
            <v>-</v>
          </cell>
          <cell r="W1583">
            <v>0</v>
          </cell>
          <cell r="X1583">
            <v>0</v>
          </cell>
          <cell r="Y1583">
            <v>0</v>
          </cell>
          <cell r="Z1583">
            <v>0</v>
          </cell>
          <cell r="AA1583">
            <v>0</v>
          </cell>
          <cell r="AB1583">
            <v>0</v>
          </cell>
        </row>
        <row r="1584">
          <cell r="V1584" t="str">
            <v>-</v>
          </cell>
          <cell r="W1584">
            <v>0</v>
          </cell>
          <cell r="X1584">
            <v>0</v>
          </cell>
          <cell r="Y1584">
            <v>0</v>
          </cell>
          <cell r="Z1584">
            <v>0</v>
          </cell>
          <cell r="AA1584">
            <v>0</v>
          </cell>
          <cell r="AB1584">
            <v>0</v>
          </cell>
        </row>
        <row r="1585">
          <cell r="V1585" t="str">
            <v>-</v>
          </cell>
          <cell r="W1585">
            <v>0</v>
          </cell>
          <cell r="X1585">
            <v>0</v>
          </cell>
          <cell r="Y1585">
            <v>0</v>
          </cell>
          <cell r="Z1585">
            <v>0</v>
          </cell>
          <cell r="AA1585">
            <v>0</v>
          </cell>
          <cell r="AB1585">
            <v>0</v>
          </cell>
        </row>
        <row r="1586">
          <cell r="V1586" t="str">
            <v>-</v>
          </cell>
          <cell r="W1586">
            <v>0</v>
          </cell>
          <cell r="X1586">
            <v>0</v>
          </cell>
          <cell r="Y1586">
            <v>0</v>
          </cell>
          <cell r="Z1586">
            <v>0</v>
          </cell>
          <cell r="AA1586">
            <v>0</v>
          </cell>
          <cell r="AB1586">
            <v>0</v>
          </cell>
        </row>
        <row r="1587">
          <cell r="V1587" t="str">
            <v>-</v>
          </cell>
          <cell r="W1587">
            <v>0</v>
          </cell>
          <cell r="X1587">
            <v>0</v>
          </cell>
          <cell r="Y1587">
            <v>0</v>
          </cell>
          <cell r="Z1587">
            <v>0</v>
          </cell>
          <cell r="AA1587">
            <v>0</v>
          </cell>
          <cell r="AB1587">
            <v>0</v>
          </cell>
        </row>
        <row r="1588">
          <cell r="V1588" t="str">
            <v>-</v>
          </cell>
          <cell r="W1588">
            <v>0</v>
          </cell>
          <cell r="X1588">
            <v>0</v>
          </cell>
          <cell r="Y1588">
            <v>0</v>
          </cell>
          <cell r="Z1588">
            <v>0</v>
          </cell>
          <cell r="AA1588">
            <v>0</v>
          </cell>
          <cell r="AB1588">
            <v>0</v>
          </cell>
        </row>
        <row r="1589">
          <cell r="V1589" t="str">
            <v>-</v>
          </cell>
          <cell r="W1589">
            <v>0</v>
          </cell>
          <cell r="X1589">
            <v>0</v>
          </cell>
          <cell r="Y1589">
            <v>0</v>
          </cell>
          <cell r="Z1589">
            <v>0</v>
          </cell>
          <cell r="AA1589">
            <v>0</v>
          </cell>
          <cell r="AB1589">
            <v>0</v>
          </cell>
        </row>
        <row r="1590">
          <cell r="V1590" t="str">
            <v>-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A1590">
            <v>0</v>
          </cell>
          <cell r="AB1590">
            <v>0</v>
          </cell>
        </row>
        <row r="1591">
          <cell r="V1591" t="str">
            <v>-</v>
          </cell>
          <cell r="W1591">
            <v>0</v>
          </cell>
          <cell r="X1591">
            <v>0</v>
          </cell>
          <cell r="Y1591">
            <v>0</v>
          </cell>
          <cell r="Z1591">
            <v>0</v>
          </cell>
          <cell r="AA1591">
            <v>0</v>
          </cell>
          <cell r="AB1591">
            <v>0</v>
          </cell>
        </row>
        <row r="1592">
          <cell r="V1592" t="str">
            <v>-</v>
          </cell>
          <cell r="W1592">
            <v>0</v>
          </cell>
          <cell r="X1592">
            <v>0</v>
          </cell>
          <cell r="Y1592">
            <v>0</v>
          </cell>
          <cell r="Z1592">
            <v>0</v>
          </cell>
          <cell r="AA1592">
            <v>0</v>
          </cell>
          <cell r="AB1592">
            <v>0</v>
          </cell>
        </row>
        <row r="1593">
          <cell r="V1593" t="str">
            <v>-</v>
          </cell>
          <cell r="W1593">
            <v>0</v>
          </cell>
          <cell r="X1593">
            <v>0</v>
          </cell>
          <cell r="Y1593">
            <v>0</v>
          </cell>
          <cell r="Z1593">
            <v>0</v>
          </cell>
          <cell r="AA1593">
            <v>0</v>
          </cell>
          <cell r="AB1593">
            <v>0</v>
          </cell>
        </row>
        <row r="1594">
          <cell r="V1594" t="str">
            <v>-</v>
          </cell>
          <cell r="W1594">
            <v>0</v>
          </cell>
          <cell r="X1594">
            <v>0</v>
          </cell>
          <cell r="Y1594">
            <v>0</v>
          </cell>
          <cell r="Z1594">
            <v>0</v>
          </cell>
          <cell r="AA1594">
            <v>0</v>
          </cell>
          <cell r="AB1594">
            <v>0</v>
          </cell>
        </row>
        <row r="1595">
          <cell r="V1595" t="str">
            <v>-</v>
          </cell>
          <cell r="W1595">
            <v>0</v>
          </cell>
          <cell r="X1595">
            <v>0</v>
          </cell>
          <cell r="Y1595">
            <v>0</v>
          </cell>
          <cell r="Z1595">
            <v>0</v>
          </cell>
          <cell r="AA1595">
            <v>0</v>
          </cell>
          <cell r="AB1595">
            <v>0</v>
          </cell>
        </row>
        <row r="1596">
          <cell r="V1596" t="str">
            <v>-</v>
          </cell>
          <cell r="W1596">
            <v>0</v>
          </cell>
          <cell r="X1596">
            <v>0</v>
          </cell>
          <cell r="Y1596">
            <v>0</v>
          </cell>
          <cell r="Z1596">
            <v>0</v>
          </cell>
          <cell r="AA1596">
            <v>0</v>
          </cell>
          <cell r="AB1596">
            <v>0</v>
          </cell>
        </row>
        <row r="1597">
          <cell r="V1597" t="str">
            <v>-</v>
          </cell>
          <cell r="W1597">
            <v>0</v>
          </cell>
          <cell r="X1597">
            <v>0</v>
          </cell>
          <cell r="Y1597">
            <v>0</v>
          </cell>
          <cell r="Z1597">
            <v>0</v>
          </cell>
          <cell r="AA1597">
            <v>0</v>
          </cell>
          <cell r="AB1597">
            <v>0</v>
          </cell>
        </row>
        <row r="1598">
          <cell r="V1598" t="str">
            <v>-</v>
          </cell>
          <cell r="W1598">
            <v>0</v>
          </cell>
          <cell r="X1598">
            <v>0</v>
          </cell>
          <cell r="Y1598">
            <v>0</v>
          </cell>
          <cell r="Z1598">
            <v>0</v>
          </cell>
          <cell r="AA1598">
            <v>0</v>
          </cell>
          <cell r="AB1598">
            <v>0</v>
          </cell>
        </row>
        <row r="1599">
          <cell r="V1599" t="str">
            <v>-</v>
          </cell>
          <cell r="W1599">
            <v>0</v>
          </cell>
          <cell r="X1599">
            <v>0</v>
          </cell>
          <cell r="Y1599">
            <v>0</v>
          </cell>
          <cell r="Z1599">
            <v>0</v>
          </cell>
          <cell r="AA1599">
            <v>0</v>
          </cell>
          <cell r="AB1599">
            <v>0</v>
          </cell>
        </row>
        <row r="1600">
          <cell r="V1600" t="str">
            <v>-</v>
          </cell>
          <cell r="W1600">
            <v>0</v>
          </cell>
          <cell r="X1600">
            <v>0</v>
          </cell>
          <cell r="Y1600">
            <v>0</v>
          </cell>
          <cell r="Z1600">
            <v>0</v>
          </cell>
          <cell r="AA1600">
            <v>0</v>
          </cell>
          <cell r="AB1600">
            <v>0</v>
          </cell>
        </row>
        <row r="1601">
          <cell r="V1601" t="str">
            <v>-</v>
          </cell>
          <cell r="W1601">
            <v>0</v>
          </cell>
          <cell r="X1601">
            <v>0</v>
          </cell>
          <cell r="Y1601">
            <v>0</v>
          </cell>
          <cell r="Z1601">
            <v>0</v>
          </cell>
          <cell r="AA1601">
            <v>0</v>
          </cell>
          <cell r="AB1601">
            <v>0</v>
          </cell>
        </row>
        <row r="1602">
          <cell r="V1602" t="str">
            <v>-</v>
          </cell>
          <cell r="W1602">
            <v>0</v>
          </cell>
          <cell r="X1602">
            <v>0</v>
          </cell>
          <cell r="Y1602">
            <v>0</v>
          </cell>
          <cell r="Z1602">
            <v>0</v>
          </cell>
          <cell r="AA1602">
            <v>0</v>
          </cell>
          <cell r="AB1602">
            <v>0</v>
          </cell>
        </row>
        <row r="1603">
          <cell r="V1603" t="str">
            <v>-</v>
          </cell>
          <cell r="W1603">
            <v>0</v>
          </cell>
          <cell r="X1603">
            <v>0</v>
          </cell>
          <cell r="Y1603">
            <v>0</v>
          </cell>
          <cell r="Z1603">
            <v>0</v>
          </cell>
          <cell r="AA1603">
            <v>0</v>
          </cell>
          <cell r="AB1603">
            <v>0</v>
          </cell>
        </row>
        <row r="1604">
          <cell r="V1604" t="str">
            <v>-</v>
          </cell>
          <cell r="W1604">
            <v>0</v>
          </cell>
          <cell r="X1604">
            <v>0</v>
          </cell>
          <cell r="Y1604">
            <v>0</v>
          </cell>
          <cell r="Z1604">
            <v>0</v>
          </cell>
          <cell r="AA1604">
            <v>0</v>
          </cell>
          <cell r="AB1604">
            <v>0</v>
          </cell>
        </row>
        <row r="1605">
          <cell r="V1605" t="str">
            <v>-</v>
          </cell>
          <cell r="W1605">
            <v>0</v>
          </cell>
          <cell r="X1605">
            <v>0</v>
          </cell>
          <cell r="Y1605">
            <v>0</v>
          </cell>
          <cell r="Z1605">
            <v>0</v>
          </cell>
          <cell r="AA1605">
            <v>0</v>
          </cell>
          <cell r="AB1605">
            <v>0</v>
          </cell>
        </row>
        <row r="1606">
          <cell r="V1606" t="str">
            <v>-</v>
          </cell>
          <cell r="W1606">
            <v>0</v>
          </cell>
          <cell r="X1606">
            <v>0</v>
          </cell>
          <cell r="Y1606">
            <v>0</v>
          </cell>
          <cell r="Z1606">
            <v>0</v>
          </cell>
          <cell r="AA1606">
            <v>0</v>
          </cell>
          <cell r="AB1606">
            <v>0</v>
          </cell>
        </row>
        <row r="1607">
          <cell r="V1607" t="str">
            <v>-</v>
          </cell>
          <cell r="W1607">
            <v>0</v>
          </cell>
          <cell r="X1607">
            <v>0</v>
          </cell>
          <cell r="Y1607">
            <v>0</v>
          </cell>
          <cell r="Z1607">
            <v>0</v>
          </cell>
          <cell r="AA1607">
            <v>0</v>
          </cell>
          <cell r="AB1607">
            <v>0</v>
          </cell>
        </row>
        <row r="1608">
          <cell r="V1608" t="str">
            <v>-</v>
          </cell>
          <cell r="W1608">
            <v>0</v>
          </cell>
          <cell r="X1608">
            <v>0</v>
          </cell>
          <cell r="Y1608">
            <v>0</v>
          </cell>
          <cell r="Z1608">
            <v>0</v>
          </cell>
          <cell r="AA1608">
            <v>0</v>
          </cell>
          <cell r="AB1608">
            <v>0</v>
          </cell>
        </row>
        <row r="1609">
          <cell r="V1609" t="str">
            <v>-</v>
          </cell>
          <cell r="W1609">
            <v>0</v>
          </cell>
          <cell r="X1609">
            <v>0</v>
          </cell>
          <cell r="Y1609">
            <v>0</v>
          </cell>
          <cell r="Z1609">
            <v>0</v>
          </cell>
          <cell r="AA1609">
            <v>0</v>
          </cell>
          <cell r="AB1609">
            <v>0</v>
          </cell>
        </row>
        <row r="1610">
          <cell r="V1610" t="str">
            <v>-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  <cell r="AB1610">
            <v>0</v>
          </cell>
        </row>
        <row r="1611">
          <cell r="V1611" t="str">
            <v>-</v>
          </cell>
          <cell r="W1611">
            <v>0</v>
          </cell>
          <cell r="X1611">
            <v>0</v>
          </cell>
          <cell r="Y1611">
            <v>0</v>
          </cell>
          <cell r="Z1611">
            <v>0</v>
          </cell>
          <cell r="AA1611">
            <v>0</v>
          </cell>
          <cell r="AB1611">
            <v>0</v>
          </cell>
        </row>
        <row r="1612">
          <cell r="V1612" t="str">
            <v>-</v>
          </cell>
          <cell r="W1612">
            <v>0</v>
          </cell>
          <cell r="X1612">
            <v>0</v>
          </cell>
          <cell r="Y1612">
            <v>0</v>
          </cell>
          <cell r="Z1612">
            <v>0</v>
          </cell>
          <cell r="AA1612">
            <v>0</v>
          </cell>
          <cell r="AB1612">
            <v>0</v>
          </cell>
        </row>
        <row r="1613">
          <cell r="V1613" t="str">
            <v>-</v>
          </cell>
          <cell r="W1613">
            <v>0</v>
          </cell>
          <cell r="X1613">
            <v>0</v>
          </cell>
          <cell r="Y1613">
            <v>0</v>
          </cell>
          <cell r="Z1613">
            <v>0</v>
          </cell>
          <cell r="AA1613">
            <v>0</v>
          </cell>
          <cell r="AB1613">
            <v>0</v>
          </cell>
        </row>
        <row r="1614">
          <cell r="V1614" t="str">
            <v>-</v>
          </cell>
          <cell r="W1614">
            <v>0</v>
          </cell>
          <cell r="X1614">
            <v>0</v>
          </cell>
          <cell r="Y1614">
            <v>0</v>
          </cell>
          <cell r="Z1614">
            <v>0</v>
          </cell>
          <cell r="AA1614">
            <v>0</v>
          </cell>
          <cell r="AB1614">
            <v>0</v>
          </cell>
        </row>
        <row r="1615">
          <cell r="V1615" t="str">
            <v>-</v>
          </cell>
          <cell r="W1615">
            <v>0</v>
          </cell>
          <cell r="X1615">
            <v>0</v>
          </cell>
          <cell r="Y1615">
            <v>0</v>
          </cell>
          <cell r="Z1615">
            <v>0</v>
          </cell>
          <cell r="AA1615">
            <v>0</v>
          </cell>
          <cell r="AB1615">
            <v>0</v>
          </cell>
        </row>
        <row r="1616">
          <cell r="V1616" t="str">
            <v>-</v>
          </cell>
          <cell r="W1616">
            <v>0</v>
          </cell>
          <cell r="X1616">
            <v>0</v>
          </cell>
          <cell r="Y1616">
            <v>0</v>
          </cell>
          <cell r="Z1616">
            <v>0</v>
          </cell>
          <cell r="AA1616">
            <v>0</v>
          </cell>
          <cell r="AB1616">
            <v>0</v>
          </cell>
        </row>
        <row r="1617">
          <cell r="V1617" t="str">
            <v>-</v>
          </cell>
          <cell r="W1617">
            <v>0</v>
          </cell>
          <cell r="X1617">
            <v>0</v>
          </cell>
          <cell r="Y1617">
            <v>0</v>
          </cell>
          <cell r="Z1617">
            <v>0</v>
          </cell>
          <cell r="AA1617">
            <v>0</v>
          </cell>
          <cell r="AB1617">
            <v>0</v>
          </cell>
        </row>
        <row r="1618">
          <cell r="V1618" t="str">
            <v>-</v>
          </cell>
          <cell r="W1618">
            <v>0</v>
          </cell>
          <cell r="X1618">
            <v>0</v>
          </cell>
          <cell r="Y1618">
            <v>0</v>
          </cell>
          <cell r="Z1618">
            <v>0</v>
          </cell>
          <cell r="AA1618">
            <v>0</v>
          </cell>
          <cell r="AB1618">
            <v>0</v>
          </cell>
        </row>
        <row r="1619">
          <cell r="V1619" t="str">
            <v>-</v>
          </cell>
          <cell r="W1619">
            <v>0</v>
          </cell>
          <cell r="X1619">
            <v>0</v>
          </cell>
          <cell r="Y1619">
            <v>0</v>
          </cell>
          <cell r="Z1619">
            <v>0</v>
          </cell>
          <cell r="AA1619">
            <v>0</v>
          </cell>
          <cell r="AB1619">
            <v>0</v>
          </cell>
        </row>
        <row r="1620">
          <cell r="V1620" t="str">
            <v>-</v>
          </cell>
          <cell r="W1620">
            <v>0</v>
          </cell>
          <cell r="X1620">
            <v>0</v>
          </cell>
          <cell r="Y1620">
            <v>0</v>
          </cell>
          <cell r="Z1620">
            <v>0</v>
          </cell>
          <cell r="AA1620">
            <v>0</v>
          </cell>
          <cell r="AB1620">
            <v>0</v>
          </cell>
        </row>
        <row r="1621">
          <cell r="V1621" t="str">
            <v>-</v>
          </cell>
          <cell r="W1621">
            <v>0</v>
          </cell>
          <cell r="X1621">
            <v>0</v>
          </cell>
          <cell r="Y1621">
            <v>0</v>
          </cell>
          <cell r="Z1621">
            <v>0</v>
          </cell>
          <cell r="AA1621">
            <v>0</v>
          </cell>
          <cell r="AB1621">
            <v>0</v>
          </cell>
        </row>
        <row r="1622">
          <cell r="V1622" t="str">
            <v>-</v>
          </cell>
          <cell r="W1622">
            <v>0</v>
          </cell>
          <cell r="X1622">
            <v>0</v>
          </cell>
          <cell r="Y1622">
            <v>0</v>
          </cell>
          <cell r="Z1622">
            <v>0</v>
          </cell>
          <cell r="AA1622">
            <v>0</v>
          </cell>
          <cell r="AB1622">
            <v>0</v>
          </cell>
        </row>
        <row r="1623">
          <cell r="V1623" t="str">
            <v>-</v>
          </cell>
          <cell r="W1623">
            <v>0</v>
          </cell>
          <cell r="X1623">
            <v>0</v>
          </cell>
          <cell r="Y1623">
            <v>0</v>
          </cell>
          <cell r="Z1623">
            <v>0</v>
          </cell>
          <cell r="AA1623">
            <v>0</v>
          </cell>
          <cell r="AB1623">
            <v>0</v>
          </cell>
        </row>
        <row r="1624">
          <cell r="V1624" t="str">
            <v>-</v>
          </cell>
          <cell r="W1624">
            <v>0</v>
          </cell>
          <cell r="X1624">
            <v>0</v>
          </cell>
          <cell r="Y1624">
            <v>0</v>
          </cell>
          <cell r="Z1624">
            <v>0</v>
          </cell>
          <cell r="AA1624">
            <v>0</v>
          </cell>
          <cell r="AB1624">
            <v>0</v>
          </cell>
        </row>
        <row r="1625">
          <cell r="V1625" t="str">
            <v>-</v>
          </cell>
          <cell r="W1625">
            <v>0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  <cell r="AB1625">
            <v>0</v>
          </cell>
        </row>
        <row r="1626">
          <cell r="V1626" t="str">
            <v>-</v>
          </cell>
          <cell r="W1626">
            <v>0</v>
          </cell>
          <cell r="X1626">
            <v>0</v>
          </cell>
          <cell r="Y1626">
            <v>0</v>
          </cell>
          <cell r="Z1626">
            <v>0</v>
          </cell>
          <cell r="AA1626">
            <v>0</v>
          </cell>
          <cell r="AB1626">
            <v>0</v>
          </cell>
        </row>
        <row r="1627">
          <cell r="V1627" t="str">
            <v>-</v>
          </cell>
          <cell r="W1627">
            <v>0</v>
          </cell>
          <cell r="X1627">
            <v>0</v>
          </cell>
          <cell r="Y1627">
            <v>0</v>
          </cell>
          <cell r="Z1627">
            <v>0</v>
          </cell>
          <cell r="AA1627">
            <v>0</v>
          </cell>
          <cell r="AB1627">
            <v>0</v>
          </cell>
        </row>
        <row r="1628">
          <cell r="V1628" t="str">
            <v>-</v>
          </cell>
          <cell r="W1628">
            <v>0</v>
          </cell>
          <cell r="X1628">
            <v>0</v>
          </cell>
          <cell r="Y1628">
            <v>0</v>
          </cell>
          <cell r="Z1628">
            <v>0</v>
          </cell>
          <cell r="AA1628">
            <v>0</v>
          </cell>
          <cell r="AB1628">
            <v>0</v>
          </cell>
        </row>
        <row r="1629">
          <cell r="V1629" t="str">
            <v>-</v>
          </cell>
          <cell r="W1629">
            <v>0</v>
          </cell>
          <cell r="X1629">
            <v>0</v>
          </cell>
          <cell r="Y1629">
            <v>0</v>
          </cell>
          <cell r="Z1629">
            <v>0</v>
          </cell>
          <cell r="AA1629">
            <v>0</v>
          </cell>
          <cell r="AB1629">
            <v>0</v>
          </cell>
        </row>
        <row r="1630">
          <cell r="V1630" t="str">
            <v>-</v>
          </cell>
          <cell r="W1630">
            <v>0</v>
          </cell>
          <cell r="X1630">
            <v>0</v>
          </cell>
          <cell r="Y1630">
            <v>0</v>
          </cell>
          <cell r="Z1630">
            <v>0</v>
          </cell>
          <cell r="AA1630">
            <v>0</v>
          </cell>
          <cell r="AB1630">
            <v>0</v>
          </cell>
        </row>
        <row r="1631">
          <cell r="V1631" t="str">
            <v>-</v>
          </cell>
          <cell r="W1631">
            <v>0</v>
          </cell>
          <cell r="X1631">
            <v>0</v>
          </cell>
          <cell r="Y1631">
            <v>0</v>
          </cell>
          <cell r="Z1631">
            <v>0</v>
          </cell>
          <cell r="AA1631">
            <v>0</v>
          </cell>
          <cell r="AB1631">
            <v>0</v>
          </cell>
        </row>
        <row r="1632">
          <cell r="V1632" t="str">
            <v>-</v>
          </cell>
          <cell r="W1632">
            <v>0</v>
          </cell>
          <cell r="X1632">
            <v>0</v>
          </cell>
          <cell r="Y1632">
            <v>0</v>
          </cell>
          <cell r="Z1632">
            <v>0</v>
          </cell>
          <cell r="AA1632">
            <v>0</v>
          </cell>
          <cell r="AB1632">
            <v>0</v>
          </cell>
        </row>
        <row r="1633">
          <cell r="V1633" t="str">
            <v>-</v>
          </cell>
          <cell r="W1633">
            <v>0</v>
          </cell>
          <cell r="X1633">
            <v>0</v>
          </cell>
          <cell r="Y1633">
            <v>0</v>
          </cell>
          <cell r="Z1633">
            <v>0</v>
          </cell>
          <cell r="AA1633">
            <v>0</v>
          </cell>
          <cell r="AB1633">
            <v>0</v>
          </cell>
        </row>
        <row r="1634">
          <cell r="V1634" t="str">
            <v>-</v>
          </cell>
          <cell r="W1634">
            <v>0</v>
          </cell>
          <cell r="X1634">
            <v>0</v>
          </cell>
          <cell r="Y1634">
            <v>0</v>
          </cell>
          <cell r="Z1634">
            <v>0</v>
          </cell>
          <cell r="AA1634">
            <v>0</v>
          </cell>
          <cell r="AB1634">
            <v>0</v>
          </cell>
        </row>
        <row r="1635">
          <cell r="V1635" t="str">
            <v>-</v>
          </cell>
          <cell r="W1635">
            <v>0</v>
          </cell>
          <cell r="X1635">
            <v>0</v>
          </cell>
          <cell r="Y1635">
            <v>0</v>
          </cell>
          <cell r="Z1635">
            <v>0</v>
          </cell>
          <cell r="AA1635">
            <v>0</v>
          </cell>
          <cell r="AB1635">
            <v>0</v>
          </cell>
        </row>
        <row r="1636">
          <cell r="V1636" t="str">
            <v>-</v>
          </cell>
          <cell r="W1636">
            <v>0</v>
          </cell>
          <cell r="X1636">
            <v>0</v>
          </cell>
          <cell r="Y1636">
            <v>0</v>
          </cell>
          <cell r="Z1636">
            <v>0</v>
          </cell>
          <cell r="AA1636">
            <v>0</v>
          </cell>
          <cell r="AB1636">
            <v>0</v>
          </cell>
        </row>
        <row r="1637">
          <cell r="V1637" t="str">
            <v>-</v>
          </cell>
          <cell r="W1637">
            <v>0</v>
          </cell>
          <cell r="X1637">
            <v>0</v>
          </cell>
          <cell r="Y1637">
            <v>0</v>
          </cell>
          <cell r="Z1637">
            <v>0</v>
          </cell>
          <cell r="AA1637">
            <v>0</v>
          </cell>
          <cell r="AB1637">
            <v>0</v>
          </cell>
        </row>
        <row r="1638">
          <cell r="V1638" t="str">
            <v>-</v>
          </cell>
          <cell r="W1638">
            <v>0</v>
          </cell>
          <cell r="X1638">
            <v>0</v>
          </cell>
          <cell r="Y1638">
            <v>0</v>
          </cell>
          <cell r="Z1638">
            <v>0</v>
          </cell>
          <cell r="AA1638">
            <v>0</v>
          </cell>
          <cell r="AB1638">
            <v>0</v>
          </cell>
        </row>
        <row r="1639">
          <cell r="V1639" t="str">
            <v>-</v>
          </cell>
          <cell r="W1639">
            <v>0</v>
          </cell>
          <cell r="X1639">
            <v>0</v>
          </cell>
          <cell r="Y1639">
            <v>0</v>
          </cell>
          <cell r="Z1639">
            <v>0</v>
          </cell>
          <cell r="AA1639">
            <v>0</v>
          </cell>
          <cell r="AB1639">
            <v>0</v>
          </cell>
        </row>
        <row r="1640">
          <cell r="V1640" t="str">
            <v>-</v>
          </cell>
          <cell r="W1640">
            <v>0</v>
          </cell>
          <cell r="X1640">
            <v>0</v>
          </cell>
          <cell r="Y1640">
            <v>0</v>
          </cell>
          <cell r="Z1640">
            <v>0</v>
          </cell>
          <cell r="AA1640">
            <v>0</v>
          </cell>
          <cell r="AB1640">
            <v>0</v>
          </cell>
        </row>
        <row r="1641">
          <cell r="V1641" t="str">
            <v>-</v>
          </cell>
          <cell r="W1641">
            <v>0</v>
          </cell>
          <cell r="X1641">
            <v>0</v>
          </cell>
          <cell r="Y1641">
            <v>0</v>
          </cell>
          <cell r="Z1641">
            <v>0</v>
          </cell>
          <cell r="AA1641">
            <v>0</v>
          </cell>
          <cell r="AB1641">
            <v>0</v>
          </cell>
        </row>
        <row r="1642">
          <cell r="V1642" t="str">
            <v>-</v>
          </cell>
          <cell r="W1642">
            <v>0</v>
          </cell>
          <cell r="X1642">
            <v>0</v>
          </cell>
          <cell r="Y1642">
            <v>0</v>
          </cell>
          <cell r="Z1642">
            <v>0</v>
          </cell>
          <cell r="AA1642">
            <v>0</v>
          </cell>
          <cell r="AB1642">
            <v>0</v>
          </cell>
        </row>
        <row r="1643">
          <cell r="V1643" t="str">
            <v>-</v>
          </cell>
          <cell r="W1643">
            <v>0</v>
          </cell>
          <cell r="X1643">
            <v>0</v>
          </cell>
          <cell r="Y1643">
            <v>0</v>
          </cell>
          <cell r="Z1643">
            <v>0</v>
          </cell>
          <cell r="AA1643">
            <v>0</v>
          </cell>
          <cell r="AB1643">
            <v>0</v>
          </cell>
        </row>
        <row r="1644">
          <cell r="V1644" t="str">
            <v>-</v>
          </cell>
          <cell r="W1644">
            <v>0</v>
          </cell>
          <cell r="X1644">
            <v>0</v>
          </cell>
          <cell r="Y1644">
            <v>0</v>
          </cell>
          <cell r="Z1644">
            <v>0</v>
          </cell>
          <cell r="AA1644">
            <v>0</v>
          </cell>
          <cell r="AB1644">
            <v>0</v>
          </cell>
        </row>
        <row r="1645">
          <cell r="V1645" t="str">
            <v>-</v>
          </cell>
          <cell r="W1645">
            <v>0</v>
          </cell>
          <cell r="X1645">
            <v>0</v>
          </cell>
          <cell r="Y1645">
            <v>0</v>
          </cell>
          <cell r="Z1645">
            <v>0</v>
          </cell>
          <cell r="AA1645">
            <v>0</v>
          </cell>
          <cell r="AB1645">
            <v>0</v>
          </cell>
        </row>
        <row r="1646">
          <cell r="V1646" t="str">
            <v>-</v>
          </cell>
          <cell r="W1646">
            <v>0</v>
          </cell>
          <cell r="X1646">
            <v>0</v>
          </cell>
          <cell r="Y1646">
            <v>0</v>
          </cell>
          <cell r="Z1646">
            <v>0</v>
          </cell>
          <cell r="AA1646">
            <v>0</v>
          </cell>
          <cell r="AB1646">
            <v>0</v>
          </cell>
        </row>
        <row r="1647">
          <cell r="V1647" t="str">
            <v>-</v>
          </cell>
          <cell r="W1647">
            <v>0</v>
          </cell>
          <cell r="X1647">
            <v>0</v>
          </cell>
          <cell r="Y1647">
            <v>0</v>
          </cell>
          <cell r="Z1647">
            <v>0</v>
          </cell>
          <cell r="AA1647">
            <v>0</v>
          </cell>
          <cell r="AB1647">
            <v>0</v>
          </cell>
        </row>
        <row r="1648">
          <cell r="V1648" t="str">
            <v>-</v>
          </cell>
          <cell r="W1648">
            <v>0</v>
          </cell>
          <cell r="X1648">
            <v>0</v>
          </cell>
          <cell r="Y1648">
            <v>0</v>
          </cell>
          <cell r="Z1648">
            <v>0</v>
          </cell>
          <cell r="AA1648">
            <v>0</v>
          </cell>
          <cell r="AB1648">
            <v>0</v>
          </cell>
        </row>
        <row r="1649">
          <cell r="V1649" t="str">
            <v>-</v>
          </cell>
          <cell r="W1649">
            <v>0</v>
          </cell>
          <cell r="X1649">
            <v>0</v>
          </cell>
          <cell r="Y1649">
            <v>0</v>
          </cell>
          <cell r="Z1649">
            <v>0</v>
          </cell>
          <cell r="AA1649">
            <v>0</v>
          </cell>
          <cell r="AB1649">
            <v>0</v>
          </cell>
        </row>
        <row r="1650">
          <cell r="V1650" t="str">
            <v>-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  <cell r="AB1650">
            <v>0</v>
          </cell>
        </row>
        <row r="1651">
          <cell r="V1651" t="str">
            <v>-</v>
          </cell>
          <cell r="W1651">
            <v>0</v>
          </cell>
          <cell r="X1651">
            <v>0</v>
          </cell>
          <cell r="Y1651">
            <v>0</v>
          </cell>
          <cell r="Z1651">
            <v>0</v>
          </cell>
          <cell r="AA1651">
            <v>0</v>
          </cell>
          <cell r="AB1651">
            <v>0</v>
          </cell>
        </row>
        <row r="1652">
          <cell r="V1652" t="str">
            <v>-</v>
          </cell>
          <cell r="W1652">
            <v>0</v>
          </cell>
          <cell r="X1652">
            <v>0</v>
          </cell>
          <cell r="Y1652">
            <v>0</v>
          </cell>
          <cell r="Z1652">
            <v>0</v>
          </cell>
          <cell r="AA1652">
            <v>0</v>
          </cell>
          <cell r="AB1652">
            <v>0</v>
          </cell>
        </row>
        <row r="1653">
          <cell r="V1653" t="str">
            <v>-</v>
          </cell>
          <cell r="W1653">
            <v>0</v>
          </cell>
          <cell r="X1653">
            <v>0</v>
          </cell>
          <cell r="Y1653">
            <v>0</v>
          </cell>
          <cell r="Z1653">
            <v>0</v>
          </cell>
          <cell r="AA1653">
            <v>0</v>
          </cell>
          <cell r="AB1653">
            <v>0</v>
          </cell>
        </row>
        <row r="1654">
          <cell r="V1654" t="str">
            <v>-</v>
          </cell>
          <cell r="W1654">
            <v>0</v>
          </cell>
          <cell r="X1654">
            <v>0</v>
          </cell>
          <cell r="Y1654">
            <v>0</v>
          </cell>
          <cell r="Z1654">
            <v>0</v>
          </cell>
          <cell r="AA1654">
            <v>0</v>
          </cell>
          <cell r="AB1654">
            <v>0</v>
          </cell>
        </row>
        <row r="1655">
          <cell r="V1655" t="str">
            <v>-</v>
          </cell>
          <cell r="W1655">
            <v>0</v>
          </cell>
          <cell r="X1655">
            <v>0</v>
          </cell>
          <cell r="Y1655">
            <v>0</v>
          </cell>
          <cell r="Z1655">
            <v>0</v>
          </cell>
          <cell r="AA1655">
            <v>0</v>
          </cell>
          <cell r="AB1655">
            <v>0</v>
          </cell>
        </row>
        <row r="1656">
          <cell r="V1656" t="str">
            <v>-</v>
          </cell>
          <cell r="W1656">
            <v>0</v>
          </cell>
          <cell r="X1656">
            <v>0</v>
          </cell>
          <cell r="Y1656">
            <v>0</v>
          </cell>
          <cell r="Z1656">
            <v>0</v>
          </cell>
          <cell r="AA1656">
            <v>0</v>
          </cell>
          <cell r="AB1656">
            <v>0</v>
          </cell>
        </row>
        <row r="1657">
          <cell r="V1657" t="str">
            <v>-</v>
          </cell>
          <cell r="W1657">
            <v>0</v>
          </cell>
          <cell r="X1657">
            <v>0</v>
          </cell>
          <cell r="Y1657">
            <v>0</v>
          </cell>
          <cell r="Z1657">
            <v>0</v>
          </cell>
          <cell r="AA1657">
            <v>0</v>
          </cell>
          <cell r="AB1657">
            <v>0</v>
          </cell>
        </row>
        <row r="1658">
          <cell r="V1658" t="str">
            <v>-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</row>
        <row r="1659">
          <cell r="V1659" t="str">
            <v>-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</row>
        <row r="1660">
          <cell r="V1660" t="str">
            <v>-</v>
          </cell>
          <cell r="W1660">
            <v>0</v>
          </cell>
          <cell r="X1660">
            <v>0</v>
          </cell>
          <cell r="Y1660">
            <v>0</v>
          </cell>
          <cell r="Z1660">
            <v>0</v>
          </cell>
          <cell r="AA1660">
            <v>0</v>
          </cell>
          <cell r="AB1660">
            <v>0</v>
          </cell>
        </row>
        <row r="1661">
          <cell r="V1661" t="str">
            <v>-</v>
          </cell>
          <cell r="W1661">
            <v>0</v>
          </cell>
          <cell r="X1661">
            <v>0</v>
          </cell>
          <cell r="Y1661">
            <v>0</v>
          </cell>
          <cell r="Z1661">
            <v>0</v>
          </cell>
          <cell r="AA1661">
            <v>0</v>
          </cell>
          <cell r="AB1661">
            <v>0</v>
          </cell>
        </row>
        <row r="1662">
          <cell r="V1662" t="str">
            <v>-</v>
          </cell>
          <cell r="W1662">
            <v>0</v>
          </cell>
          <cell r="X1662">
            <v>0</v>
          </cell>
          <cell r="Y1662">
            <v>0</v>
          </cell>
          <cell r="Z1662">
            <v>0</v>
          </cell>
          <cell r="AA1662">
            <v>0</v>
          </cell>
          <cell r="AB1662">
            <v>0</v>
          </cell>
        </row>
        <row r="1663">
          <cell r="V1663" t="str">
            <v>-</v>
          </cell>
          <cell r="W1663">
            <v>0</v>
          </cell>
          <cell r="X1663">
            <v>0</v>
          </cell>
          <cell r="Y1663">
            <v>0</v>
          </cell>
          <cell r="Z1663">
            <v>0</v>
          </cell>
          <cell r="AA1663">
            <v>0</v>
          </cell>
          <cell r="AB1663">
            <v>0</v>
          </cell>
        </row>
        <row r="1664">
          <cell r="V1664" t="str">
            <v>-</v>
          </cell>
          <cell r="W1664">
            <v>0</v>
          </cell>
          <cell r="X1664">
            <v>0</v>
          </cell>
          <cell r="Y1664">
            <v>0</v>
          </cell>
          <cell r="Z1664">
            <v>0</v>
          </cell>
          <cell r="AA1664">
            <v>0</v>
          </cell>
          <cell r="AB1664">
            <v>0</v>
          </cell>
        </row>
        <row r="1665">
          <cell r="V1665" t="str">
            <v>-</v>
          </cell>
          <cell r="W1665">
            <v>0</v>
          </cell>
          <cell r="X1665">
            <v>0</v>
          </cell>
          <cell r="Y1665">
            <v>0</v>
          </cell>
          <cell r="Z1665">
            <v>0</v>
          </cell>
          <cell r="AA1665">
            <v>0</v>
          </cell>
          <cell r="AB1665">
            <v>0</v>
          </cell>
        </row>
        <row r="1666">
          <cell r="V1666" t="str">
            <v>-</v>
          </cell>
          <cell r="W1666">
            <v>0</v>
          </cell>
          <cell r="X1666">
            <v>0</v>
          </cell>
          <cell r="Y1666">
            <v>0</v>
          </cell>
          <cell r="Z1666">
            <v>0</v>
          </cell>
          <cell r="AA1666">
            <v>0</v>
          </cell>
          <cell r="AB1666">
            <v>0</v>
          </cell>
        </row>
        <row r="1667">
          <cell r="V1667" t="str">
            <v>-</v>
          </cell>
          <cell r="W1667">
            <v>0</v>
          </cell>
          <cell r="X1667">
            <v>0</v>
          </cell>
          <cell r="Y1667">
            <v>0</v>
          </cell>
          <cell r="Z1667">
            <v>0</v>
          </cell>
          <cell r="AA1667">
            <v>0</v>
          </cell>
          <cell r="AB1667">
            <v>0</v>
          </cell>
        </row>
        <row r="1668">
          <cell r="V1668" t="str">
            <v>-</v>
          </cell>
          <cell r="W1668">
            <v>0</v>
          </cell>
          <cell r="X1668">
            <v>0</v>
          </cell>
          <cell r="Y1668">
            <v>0</v>
          </cell>
          <cell r="Z1668">
            <v>0</v>
          </cell>
          <cell r="AA1668">
            <v>0</v>
          </cell>
          <cell r="AB1668">
            <v>0</v>
          </cell>
        </row>
        <row r="1669">
          <cell r="V1669" t="str">
            <v>-</v>
          </cell>
          <cell r="W1669">
            <v>0</v>
          </cell>
          <cell r="X1669">
            <v>0</v>
          </cell>
          <cell r="Y1669">
            <v>0</v>
          </cell>
          <cell r="Z1669">
            <v>0</v>
          </cell>
          <cell r="AA1669">
            <v>0</v>
          </cell>
          <cell r="AB1669">
            <v>0</v>
          </cell>
        </row>
        <row r="1670">
          <cell r="V1670" t="str">
            <v>-</v>
          </cell>
          <cell r="W1670">
            <v>0</v>
          </cell>
          <cell r="X1670">
            <v>0</v>
          </cell>
          <cell r="Y1670">
            <v>0</v>
          </cell>
          <cell r="Z1670">
            <v>0</v>
          </cell>
          <cell r="AA1670">
            <v>0</v>
          </cell>
          <cell r="AB1670">
            <v>0</v>
          </cell>
        </row>
        <row r="1671">
          <cell r="V1671" t="str">
            <v>-</v>
          </cell>
          <cell r="W1671">
            <v>0</v>
          </cell>
          <cell r="X1671">
            <v>0</v>
          </cell>
          <cell r="Y1671">
            <v>0</v>
          </cell>
          <cell r="Z1671">
            <v>0</v>
          </cell>
          <cell r="AA1671">
            <v>0</v>
          </cell>
          <cell r="AB1671">
            <v>0</v>
          </cell>
        </row>
        <row r="1672">
          <cell r="V1672" t="str">
            <v>-</v>
          </cell>
          <cell r="W1672">
            <v>0</v>
          </cell>
          <cell r="X1672">
            <v>0</v>
          </cell>
          <cell r="Y1672">
            <v>0</v>
          </cell>
          <cell r="Z1672">
            <v>0</v>
          </cell>
          <cell r="AA1672">
            <v>0</v>
          </cell>
          <cell r="AB1672">
            <v>0</v>
          </cell>
        </row>
        <row r="1673">
          <cell r="V1673" t="str">
            <v>-</v>
          </cell>
          <cell r="W1673">
            <v>0</v>
          </cell>
          <cell r="X1673">
            <v>0</v>
          </cell>
          <cell r="Y1673">
            <v>0</v>
          </cell>
          <cell r="Z1673">
            <v>0</v>
          </cell>
          <cell r="AA1673">
            <v>0</v>
          </cell>
          <cell r="AB1673">
            <v>0</v>
          </cell>
        </row>
        <row r="1674">
          <cell r="V1674" t="str">
            <v>-</v>
          </cell>
          <cell r="W1674">
            <v>0</v>
          </cell>
          <cell r="X1674">
            <v>0</v>
          </cell>
          <cell r="Y1674">
            <v>0</v>
          </cell>
          <cell r="Z1674">
            <v>0</v>
          </cell>
          <cell r="AA1674">
            <v>0</v>
          </cell>
          <cell r="AB1674">
            <v>0</v>
          </cell>
        </row>
        <row r="1675">
          <cell r="V1675" t="str">
            <v>-</v>
          </cell>
          <cell r="W1675">
            <v>0</v>
          </cell>
          <cell r="X1675">
            <v>0</v>
          </cell>
          <cell r="Y1675">
            <v>0</v>
          </cell>
          <cell r="Z1675">
            <v>0</v>
          </cell>
          <cell r="AA1675">
            <v>0</v>
          </cell>
          <cell r="AB1675">
            <v>0</v>
          </cell>
        </row>
        <row r="1676">
          <cell r="V1676" t="str">
            <v>-</v>
          </cell>
          <cell r="W1676">
            <v>0</v>
          </cell>
          <cell r="X1676">
            <v>0</v>
          </cell>
          <cell r="Y1676">
            <v>0</v>
          </cell>
          <cell r="Z1676">
            <v>0</v>
          </cell>
          <cell r="AA1676">
            <v>0</v>
          </cell>
          <cell r="AB1676">
            <v>0</v>
          </cell>
        </row>
        <row r="1677">
          <cell r="V1677" t="str">
            <v>-</v>
          </cell>
          <cell r="W1677">
            <v>0</v>
          </cell>
          <cell r="X1677">
            <v>0</v>
          </cell>
          <cell r="Y1677">
            <v>0</v>
          </cell>
          <cell r="Z1677">
            <v>0</v>
          </cell>
          <cell r="AA1677">
            <v>0</v>
          </cell>
          <cell r="AB1677">
            <v>0</v>
          </cell>
        </row>
        <row r="1678">
          <cell r="V1678" t="str">
            <v>-</v>
          </cell>
          <cell r="W1678">
            <v>0</v>
          </cell>
          <cell r="X1678">
            <v>0</v>
          </cell>
          <cell r="Y1678">
            <v>0</v>
          </cell>
          <cell r="Z1678">
            <v>0</v>
          </cell>
          <cell r="AA1678">
            <v>0</v>
          </cell>
          <cell r="AB1678">
            <v>0</v>
          </cell>
        </row>
        <row r="1679">
          <cell r="V1679" t="str">
            <v>-</v>
          </cell>
          <cell r="W1679">
            <v>0</v>
          </cell>
          <cell r="X1679">
            <v>0</v>
          </cell>
          <cell r="Y1679">
            <v>0</v>
          </cell>
          <cell r="Z1679">
            <v>0</v>
          </cell>
          <cell r="AA1679">
            <v>0</v>
          </cell>
          <cell r="AB1679">
            <v>0</v>
          </cell>
        </row>
        <row r="1680">
          <cell r="V1680" t="str">
            <v>-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  <cell r="AB1680">
            <v>0</v>
          </cell>
        </row>
        <row r="1681">
          <cell r="V1681" t="str">
            <v>-</v>
          </cell>
          <cell r="W1681">
            <v>0</v>
          </cell>
          <cell r="X1681">
            <v>0</v>
          </cell>
          <cell r="Y1681">
            <v>0</v>
          </cell>
          <cell r="Z1681">
            <v>0</v>
          </cell>
          <cell r="AA1681">
            <v>0</v>
          </cell>
          <cell r="AB1681">
            <v>0</v>
          </cell>
        </row>
        <row r="1682">
          <cell r="V1682" t="str">
            <v>-</v>
          </cell>
          <cell r="W1682">
            <v>0</v>
          </cell>
          <cell r="X1682">
            <v>0</v>
          </cell>
          <cell r="Y1682">
            <v>0</v>
          </cell>
          <cell r="Z1682">
            <v>0</v>
          </cell>
          <cell r="AA1682">
            <v>0</v>
          </cell>
          <cell r="AB1682">
            <v>0</v>
          </cell>
        </row>
        <row r="1683">
          <cell r="V1683" t="str">
            <v>-</v>
          </cell>
          <cell r="W1683">
            <v>0</v>
          </cell>
          <cell r="X1683">
            <v>0</v>
          </cell>
          <cell r="Y1683">
            <v>0</v>
          </cell>
          <cell r="Z1683">
            <v>0</v>
          </cell>
          <cell r="AA1683">
            <v>0</v>
          </cell>
          <cell r="AB1683">
            <v>0</v>
          </cell>
        </row>
        <row r="1684">
          <cell r="V1684" t="str">
            <v>-</v>
          </cell>
          <cell r="W1684">
            <v>0</v>
          </cell>
          <cell r="X1684">
            <v>0</v>
          </cell>
          <cell r="Y1684">
            <v>0</v>
          </cell>
          <cell r="Z1684">
            <v>0</v>
          </cell>
          <cell r="AA1684">
            <v>0</v>
          </cell>
          <cell r="AB1684">
            <v>0</v>
          </cell>
        </row>
        <row r="1685">
          <cell r="V1685" t="str">
            <v>-</v>
          </cell>
          <cell r="W1685">
            <v>0</v>
          </cell>
          <cell r="X1685">
            <v>0</v>
          </cell>
          <cell r="Y1685">
            <v>0</v>
          </cell>
          <cell r="Z1685">
            <v>0</v>
          </cell>
          <cell r="AA1685">
            <v>0</v>
          </cell>
          <cell r="AB1685">
            <v>0</v>
          </cell>
        </row>
        <row r="1686">
          <cell r="V1686" t="str">
            <v>-</v>
          </cell>
          <cell r="W1686">
            <v>0</v>
          </cell>
          <cell r="X1686">
            <v>0</v>
          </cell>
          <cell r="Y1686">
            <v>0</v>
          </cell>
          <cell r="Z1686">
            <v>0</v>
          </cell>
          <cell r="AA1686">
            <v>0</v>
          </cell>
          <cell r="AB1686">
            <v>0</v>
          </cell>
        </row>
        <row r="1687">
          <cell r="V1687" t="str">
            <v>-</v>
          </cell>
          <cell r="W1687">
            <v>0</v>
          </cell>
          <cell r="X1687">
            <v>0</v>
          </cell>
          <cell r="Y1687">
            <v>0</v>
          </cell>
          <cell r="Z1687">
            <v>0</v>
          </cell>
          <cell r="AA1687">
            <v>0</v>
          </cell>
          <cell r="AB1687">
            <v>0</v>
          </cell>
        </row>
        <row r="1688">
          <cell r="V1688" t="str">
            <v>-</v>
          </cell>
          <cell r="W1688">
            <v>0</v>
          </cell>
          <cell r="X1688">
            <v>0</v>
          </cell>
          <cell r="Y1688">
            <v>0</v>
          </cell>
          <cell r="Z1688">
            <v>0</v>
          </cell>
          <cell r="AA1688">
            <v>0</v>
          </cell>
          <cell r="AB1688">
            <v>0</v>
          </cell>
        </row>
        <row r="1689">
          <cell r="V1689" t="str">
            <v>-</v>
          </cell>
          <cell r="W1689">
            <v>0</v>
          </cell>
          <cell r="X1689">
            <v>0</v>
          </cell>
          <cell r="Y1689">
            <v>0</v>
          </cell>
          <cell r="Z1689">
            <v>0</v>
          </cell>
          <cell r="AA1689">
            <v>0</v>
          </cell>
          <cell r="AB1689">
            <v>0</v>
          </cell>
        </row>
        <row r="1690">
          <cell r="V1690" t="str">
            <v>-</v>
          </cell>
          <cell r="W1690">
            <v>0</v>
          </cell>
          <cell r="X1690">
            <v>0</v>
          </cell>
          <cell r="Y1690">
            <v>0</v>
          </cell>
          <cell r="Z1690">
            <v>0</v>
          </cell>
          <cell r="AA1690">
            <v>0</v>
          </cell>
          <cell r="AB1690">
            <v>0</v>
          </cell>
        </row>
        <row r="1691">
          <cell r="V1691" t="str">
            <v>-</v>
          </cell>
          <cell r="W1691">
            <v>0</v>
          </cell>
          <cell r="X1691">
            <v>0</v>
          </cell>
          <cell r="Y1691">
            <v>0</v>
          </cell>
          <cell r="Z1691">
            <v>0</v>
          </cell>
          <cell r="AA1691">
            <v>0</v>
          </cell>
          <cell r="AB1691">
            <v>0</v>
          </cell>
        </row>
        <row r="1692">
          <cell r="V1692" t="str">
            <v>-</v>
          </cell>
          <cell r="W1692">
            <v>0</v>
          </cell>
          <cell r="X1692">
            <v>0</v>
          </cell>
          <cell r="Y1692">
            <v>0</v>
          </cell>
          <cell r="Z1692">
            <v>0</v>
          </cell>
          <cell r="AA1692">
            <v>0</v>
          </cell>
          <cell r="AB1692">
            <v>0</v>
          </cell>
        </row>
        <row r="1693">
          <cell r="V1693" t="str">
            <v>-</v>
          </cell>
          <cell r="W1693">
            <v>0</v>
          </cell>
          <cell r="X1693">
            <v>0</v>
          </cell>
          <cell r="Y1693">
            <v>0</v>
          </cell>
          <cell r="Z1693">
            <v>0</v>
          </cell>
          <cell r="AA1693">
            <v>0</v>
          </cell>
          <cell r="AB1693">
            <v>0</v>
          </cell>
        </row>
        <row r="1694">
          <cell r="V1694" t="str">
            <v>-</v>
          </cell>
          <cell r="W1694">
            <v>0</v>
          </cell>
          <cell r="X1694">
            <v>0</v>
          </cell>
          <cell r="Y1694">
            <v>0</v>
          </cell>
          <cell r="Z1694">
            <v>0</v>
          </cell>
          <cell r="AA1694">
            <v>0</v>
          </cell>
          <cell r="AB1694">
            <v>0</v>
          </cell>
        </row>
        <row r="1695">
          <cell r="V1695" t="str">
            <v>-</v>
          </cell>
          <cell r="W1695">
            <v>0</v>
          </cell>
          <cell r="X1695">
            <v>0</v>
          </cell>
          <cell r="Y1695">
            <v>0</v>
          </cell>
          <cell r="Z1695">
            <v>0</v>
          </cell>
          <cell r="AA1695">
            <v>0</v>
          </cell>
          <cell r="AB1695">
            <v>0</v>
          </cell>
        </row>
        <row r="1696">
          <cell r="V1696" t="str">
            <v>-</v>
          </cell>
          <cell r="W1696">
            <v>0</v>
          </cell>
          <cell r="X1696">
            <v>0</v>
          </cell>
          <cell r="Y1696">
            <v>0</v>
          </cell>
          <cell r="Z1696">
            <v>0</v>
          </cell>
          <cell r="AA1696">
            <v>0</v>
          </cell>
          <cell r="AB1696">
            <v>0</v>
          </cell>
        </row>
        <row r="1697">
          <cell r="V1697" t="str">
            <v>-</v>
          </cell>
          <cell r="W1697">
            <v>0</v>
          </cell>
          <cell r="X1697">
            <v>0</v>
          </cell>
          <cell r="Y1697">
            <v>0</v>
          </cell>
          <cell r="Z1697">
            <v>0</v>
          </cell>
          <cell r="AA1697">
            <v>0</v>
          </cell>
          <cell r="AB1697">
            <v>0</v>
          </cell>
        </row>
        <row r="1698">
          <cell r="V1698" t="str">
            <v>-</v>
          </cell>
          <cell r="W1698">
            <v>0</v>
          </cell>
          <cell r="X1698">
            <v>0</v>
          </cell>
          <cell r="Y1698">
            <v>0</v>
          </cell>
          <cell r="Z1698">
            <v>0</v>
          </cell>
          <cell r="AA1698">
            <v>0</v>
          </cell>
          <cell r="AB1698">
            <v>0</v>
          </cell>
        </row>
        <row r="1699">
          <cell r="V1699" t="str">
            <v>-</v>
          </cell>
          <cell r="W1699">
            <v>0</v>
          </cell>
          <cell r="X1699">
            <v>0</v>
          </cell>
          <cell r="Y1699">
            <v>0</v>
          </cell>
          <cell r="Z1699">
            <v>0</v>
          </cell>
          <cell r="AA1699">
            <v>0</v>
          </cell>
          <cell r="AB1699">
            <v>0</v>
          </cell>
        </row>
        <row r="1700">
          <cell r="V1700" t="str">
            <v>-</v>
          </cell>
          <cell r="W1700">
            <v>0</v>
          </cell>
          <cell r="X1700">
            <v>0</v>
          </cell>
          <cell r="Y1700">
            <v>0</v>
          </cell>
          <cell r="Z1700">
            <v>0</v>
          </cell>
          <cell r="AA1700">
            <v>0</v>
          </cell>
          <cell r="AB1700">
            <v>0</v>
          </cell>
        </row>
        <row r="1701">
          <cell r="V1701" t="str">
            <v>-</v>
          </cell>
          <cell r="W1701">
            <v>0</v>
          </cell>
          <cell r="X1701">
            <v>0</v>
          </cell>
          <cell r="Y1701">
            <v>0</v>
          </cell>
          <cell r="Z1701">
            <v>0</v>
          </cell>
          <cell r="AA1701">
            <v>0</v>
          </cell>
          <cell r="AB1701">
            <v>0</v>
          </cell>
        </row>
        <row r="1702">
          <cell r="V1702" t="str">
            <v>-</v>
          </cell>
          <cell r="W1702">
            <v>0</v>
          </cell>
          <cell r="X1702">
            <v>0</v>
          </cell>
          <cell r="Y1702">
            <v>0</v>
          </cell>
          <cell r="Z1702">
            <v>0</v>
          </cell>
          <cell r="AA1702">
            <v>0</v>
          </cell>
          <cell r="AB1702">
            <v>0</v>
          </cell>
        </row>
        <row r="1703">
          <cell r="V1703" t="str">
            <v>-</v>
          </cell>
          <cell r="W1703">
            <v>0</v>
          </cell>
          <cell r="X1703">
            <v>0</v>
          </cell>
          <cell r="Y1703">
            <v>0</v>
          </cell>
          <cell r="Z1703">
            <v>0</v>
          </cell>
          <cell r="AA1703">
            <v>0</v>
          </cell>
          <cell r="AB1703">
            <v>0</v>
          </cell>
        </row>
        <row r="1704">
          <cell r="V1704" t="str">
            <v>-</v>
          </cell>
          <cell r="W1704">
            <v>0</v>
          </cell>
          <cell r="X1704">
            <v>0</v>
          </cell>
          <cell r="Y1704">
            <v>0</v>
          </cell>
          <cell r="Z1704">
            <v>0</v>
          </cell>
          <cell r="AA1704">
            <v>0</v>
          </cell>
          <cell r="AB1704">
            <v>0</v>
          </cell>
        </row>
        <row r="1705">
          <cell r="V1705" t="str">
            <v>-</v>
          </cell>
          <cell r="W1705">
            <v>0</v>
          </cell>
          <cell r="X1705">
            <v>0</v>
          </cell>
          <cell r="Y1705">
            <v>0</v>
          </cell>
          <cell r="Z1705">
            <v>0</v>
          </cell>
          <cell r="AA1705">
            <v>0</v>
          </cell>
          <cell r="AB1705">
            <v>0</v>
          </cell>
        </row>
        <row r="1706">
          <cell r="V1706" t="str">
            <v>-</v>
          </cell>
          <cell r="W1706">
            <v>0</v>
          </cell>
          <cell r="X1706">
            <v>0</v>
          </cell>
          <cell r="Y1706">
            <v>0</v>
          </cell>
          <cell r="Z1706">
            <v>0</v>
          </cell>
          <cell r="AA1706">
            <v>0</v>
          </cell>
          <cell r="AB1706">
            <v>0</v>
          </cell>
        </row>
        <row r="1707">
          <cell r="V1707" t="str">
            <v>-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A1707">
            <v>0</v>
          </cell>
          <cell r="AB1707">
            <v>0</v>
          </cell>
        </row>
        <row r="1708">
          <cell r="V1708" t="str">
            <v>-</v>
          </cell>
          <cell r="W1708">
            <v>0</v>
          </cell>
          <cell r="X1708">
            <v>0</v>
          </cell>
          <cell r="Y1708">
            <v>0</v>
          </cell>
          <cell r="Z1708">
            <v>0</v>
          </cell>
          <cell r="AA1708">
            <v>0</v>
          </cell>
          <cell r="AB1708">
            <v>0</v>
          </cell>
        </row>
        <row r="1709">
          <cell r="V1709" t="str">
            <v>-</v>
          </cell>
          <cell r="W1709">
            <v>0</v>
          </cell>
          <cell r="X1709">
            <v>0</v>
          </cell>
          <cell r="Y1709">
            <v>0</v>
          </cell>
          <cell r="Z1709">
            <v>0</v>
          </cell>
          <cell r="AA1709">
            <v>0</v>
          </cell>
          <cell r="AB1709">
            <v>0</v>
          </cell>
        </row>
        <row r="1710">
          <cell r="V1710" t="str">
            <v>-</v>
          </cell>
          <cell r="W1710">
            <v>0</v>
          </cell>
          <cell r="X1710">
            <v>0</v>
          </cell>
          <cell r="Y1710">
            <v>0</v>
          </cell>
          <cell r="Z1710">
            <v>0</v>
          </cell>
          <cell r="AA1710">
            <v>0</v>
          </cell>
          <cell r="AB1710">
            <v>0</v>
          </cell>
        </row>
        <row r="1711">
          <cell r="V1711" t="str">
            <v>-</v>
          </cell>
          <cell r="W1711">
            <v>0</v>
          </cell>
          <cell r="X1711">
            <v>0</v>
          </cell>
          <cell r="Y1711">
            <v>0</v>
          </cell>
          <cell r="Z1711">
            <v>0</v>
          </cell>
          <cell r="AA1711">
            <v>0</v>
          </cell>
          <cell r="AB1711">
            <v>0</v>
          </cell>
        </row>
        <row r="1712">
          <cell r="V1712" t="str">
            <v>-</v>
          </cell>
          <cell r="W1712">
            <v>0</v>
          </cell>
          <cell r="X1712">
            <v>0</v>
          </cell>
          <cell r="Y1712">
            <v>0</v>
          </cell>
          <cell r="Z1712">
            <v>0</v>
          </cell>
          <cell r="AA1712">
            <v>0</v>
          </cell>
          <cell r="AB1712">
            <v>0</v>
          </cell>
        </row>
        <row r="1713">
          <cell r="V1713" t="str">
            <v>-</v>
          </cell>
          <cell r="W1713">
            <v>0</v>
          </cell>
          <cell r="X1713">
            <v>0</v>
          </cell>
          <cell r="Y1713">
            <v>0</v>
          </cell>
          <cell r="Z1713">
            <v>0</v>
          </cell>
          <cell r="AA1713">
            <v>0</v>
          </cell>
          <cell r="AB1713">
            <v>0</v>
          </cell>
        </row>
        <row r="1714">
          <cell r="V1714" t="str">
            <v>-</v>
          </cell>
          <cell r="W1714">
            <v>0</v>
          </cell>
          <cell r="X1714">
            <v>0</v>
          </cell>
          <cell r="Y1714">
            <v>0</v>
          </cell>
          <cell r="Z1714">
            <v>0</v>
          </cell>
          <cell r="AA1714">
            <v>0</v>
          </cell>
          <cell r="AB1714">
            <v>0</v>
          </cell>
        </row>
        <row r="1715">
          <cell r="V1715" t="str">
            <v>-</v>
          </cell>
          <cell r="W1715">
            <v>0</v>
          </cell>
          <cell r="X1715">
            <v>0</v>
          </cell>
          <cell r="Y1715">
            <v>0</v>
          </cell>
          <cell r="Z1715">
            <v>0</v>
          </cell>
          <cell r="AA1715">
            <v>0</v>
          </cell>
          <cell r="AB1715">
            <v>0</v>
          </cell>
        </row>
        <row r="1716">
          <cell r="V1716" t="str">
            <v>-</v>
          </cell>
          <cell r="W1716">
            <v>0</v>
          </cell>
          <cell r="X1716">
            <v>0</v>
          </cell>
          <cell r="Y1716">
            <v>0</v>
          </cell>
          <cell r="Z1716">
            <v>0</v>
          </cell>
          <cell r="AA1716">
            <v>0</v>
          </cell>
          <cell r="AB1716">
            <v>0</v>
          </cell>
        </row>
        <row r="1717">
          <cell r="V1717" t="str">
            <v>-</v>
          </cell>
          <cell r="W1717">
            <v>0</v>
          </cell>
          <cell r="X1717">
            <v>0</v>
          </cell>
          <cell r="Y1717">
            <v>0</v>
          </cell>
          <cell r="Z1717">
            <v>0</v>
          </cell>
          <cell r="AA1717">
            <v>0</v>
          </cell>
          <cell r="AB1717">
            <v>0</v>
          </cell>
        </row>
        <row r="1718">
          <cell r="V1718" t="str">
            <v>-</v>
          </cell>
          <cell r="W1718">
            <v>0</v>
          </cell>
          <cell r="X1718">
            <v>0</v>
          </cell>
          <cell r="Y1718">
            <v>0</v>
          </cell>
          <cell r="Z1718">
            <v>0</v>
          </cell>
          <cell r="AA1718">
            <v>0</v>
          </cell>
          <cell r="AB1718">
            <v>0</v>
          </cell>
        </row>
        <row r="1719">
          <cell r="V1719" t="str">
            <v>-</v>
          </cell>
          <cell r="W1719">
            <v>0</v>
          </cell>
          <cell r="X1719">
            <v>0</v>
          </cell>
          <cell r="Y1719">
            <v>0</v>
          </cell>
          <cell r="Z1719">
            <v>0</v>
          </cell>
          <cell r="AA1719">
            <v>0</v>
          </cell>
          <cell r="AB1719">
            <v>0</v>
          </cell>
        </row>
        <row r="1720">
          <cell r="V1720" t="str">
            <v>-</v>
          </cell>
          <cell r="W1720">
            <v>0</v>
          </cell>
          <cell r="X1720">
            <v>0</v>
          </cell>
          <cell r="Y1720">
            <v>0</v>
          </cell>
          <cell r="Z1720">
            <v>0</v>
          </cell>
          <cell r="AA1720">
            <v>0</v>
          </cell>
          <cell r="AB1720">
            <v>0</v>
          </cell>
        </row>
        <row r="1721">
          <cell r="V1721" t="str">
            <v>-</v>
          </cell>
          <cell r="W1721">
            <v>0</v>
          </cell>
          <cell r="X1721">
            <v>0</v>
          </cell>
          <cell r="Y1721">
            <v>0</v>
          </cell>
          <cell r="Z1721">
            <v>0</v>
          </cell>
          <cell r="AA1721">
            <v>0</v>
          </cell>
          <cell r="AB1721">
            <v>0</v>
          </cell>
        </row>
        <row r="1722">
          <cell r="V1722" t="str">
            <v>-</v>
          </cell>
          <cell r="W1722">
            <v>0</v>
          </cell>
          <cell r="X1722">
            <v>0</v>
          </cell>
          <cell r="Y1722">
            <v>0</v>
          </cell>
          <cell r="Z1722">
            <v>0</v>
          </cell>
          <cell r="AA1722">
            <v>0</v>
          </cell>
          <cell r="AB1722">
            <v>0</v>
          </cell>
        </row>
        <row r="1723">
          <cell r="V1723" t="str">
            <v>-</v>
          </cell>
          <cell r="W1723">
            <v>0</v>
          </cell>
          <cell r="X1723">
            <v>0</v>
          </cell>
          <cell r="Y1723">
            <v>0</v>
          </cell>
          <cell r="Z1723">
            <v>0</v>
          </cell>
          <cell r="AA1723">
            <v>0</v>
          </cell>
          <cell r="AB1723">
            <v>0</v>
          </cell>
        </row>
        <row r="1724">
          <cell r="V1724" t="str">
            <v>-</v>
          </cell>
          <cell r="W1724">
            <v>0</v>
          </cell>
          <cell r="X1724">
            <v>0</v>
          </cell>
          <cell r="Y1724">
            <v>0</v>
          </cell>
          <cell r="Z1724">
            <v>0</v>
          </cell>
          <cell r="AA1724">
            <v>0</v>
          </cell>
          <cell r="AB1724">
            <v>0</v>
          </cell>
        </row>
        <row r="1725">
          <cell r="V1725" t="str">
            <v>-</v>
          </cell>
          <cell r="W1725">
            <v>0</v>
          </cell>
          <cell r="X1725">
            <v>0</v>
          </cell>
          <cell r="Y1725">
            <v>0</v>
          </cell>
          <cell r="Z1725">
            <v>0</v>
          </cell>
          <cell r="AA1725">
            <v>0</v>
          </cell>
          <cell r="AB1725">
            <v>0</v>
          </cell>
        </row>
        <row r="1726">
          <cell r="V1726" t="str">
            <v>-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  <cell r="AB1726">
            <v>0</v>
          </cell>
        </row>
        <row r="1727">
          <cell r="V1727" t="str">
            <v>-</v>
          </cell>
          <cell r="W1727">
            <v>0</v>
          </cell>
          <cell r="X1727">
            <v>0</v>
          </cell>
          <cell r="Y1727">
            <v>0</v>
          </cell>
          <cell r="Z1727">
            <v>0</v>
          </cell>
          <cell r="AA1727">
            <v>0</v>
          </cell>
          <cell r="AB1727">
            <v>0</v>
          </cell>
        </row>
        <row r="1728">
          <cell r="V1728" t="str">
            <v>-</v>
          </cell>
          <cell r="W1728">
            <v>0</v>
          </cell>
          <cell r="X1728">
            <v>0</v>
          </cell>
          <cell r="Y1728">
            <v>0</v>
          </cell>
          <cell r="Z1728">
            <v>0</v>
          </cell>
          <cell r="AA1728">
            <v>0</v>
          </cell>
          <cell r="AB1728">
            <v>0</v>
          </cell>
        </row>
        <row r="1729">
          <cell r="V1729" t="str">
            <v>-</v>
          </cell>
          <cell r="W1729">
            <v>0</v>
          </cell>
          <cell r="X1729">
            <v>0</v>
          </cell>
          <cell r="Y1729">
            <v>0</v>
          </cell>
          <cell r="Z1729">
            <v>0</v>
          </cell>
          <cell r="AA1729">
            <v>0</v>
          </cell>
          <cell r="AB1729">
            <v>0</v>
          </cell>
        </row>
        <row r="1730">
          <cell r="V1730" t="str">
            <v>-</v>
          </cell>
          <cell r="W1730">
            <v>0</v>
          </cell>
          <cell r="X1730">
            <v>0</v>
          </cell>
          <cell r="Y1730">
            <v>0</v>
          </cell>
          <cell r="Z1730">
            <v>0</v>
          </cell>
          <cell r="AA1730">
            <v>0</v>
          </cell>
          <cell r="AB1730">
            <v>0</v>
          </cell>
        </row>
        <row r="1731">
          <cell r="V1731" t="str">
            <v>-</v>
          </cell>
          <cell r="W1731">
            <v>0</v>
          </cell>
          <cell r="X1731">
            <v>0</v>
          </cell>
          <cell r="Y1731">
            <v>0</v>
          </cell>
          <cell r="Z1731">
            <v>0</v>
          </cell>
          <cell r="AA1731">
            <v>0</v>
          </cell>
          <cell r="AB1731">
            <v>0</v>
          </cell>
        </row>
        <row r="1732">
          <cell r="V1732" t="str">
            <v>-</v>
          </cell>
          <cell r="W1732">
            <v>0</v>
          </cell>
          <cell r="X1732">
            <v>0</v>
          </cell>
          <cell r="Y1732">
            <v>0</v>
          </cell>
          <cell r="Z1732">
            <v>0</v>
          </cell>
          <cell r="AA1732">
            <v>0</v>
          </cell>
          <cell r="AB1732">
            <v>0</v>
          </cell>
        </row>
        <row r="1733">
          <cell r="V1733" t="str">
            <v>-</v>
          </cell>
          <cell r="W1733">
            <v>0</v>
          </cell>
          <cell r="X1733">
            <v>0</v>
          </cell>
          <cell r="Y1733">
            <v>0</v>
          </cell>
          <cell r="Z1733">
            <v>0</v>
          </cell>
          <cell r="AA1733">
            <v>0</v>
          </cell>
          <cell r="AB1733">
            <v>0</v>
          </cell>
        </row>
        <row r="1734">
          <cell r="V1734" t="str">
            <v>-</v>
          </cell>
          <cell r="W1734">
            <v>0</v>
          </cell>
          <cell r="X1734">
            <v>0</v>
          </cell>
          <cell r="Y1734">
            <v>0</v>
          </cell>
          <cell r="Z1734">
            <v>0</v>
          </cell>
          <cell r="AA1734">
            <v>0</v>
          </cell>
          <cell r="AB1734">
            <v>0</v>
          </cell>
        </row>
        <row r="1735">
          <cell r="V1735" t="str">
            <v>-</v>
          </cell>
          <cell r="W1735">
            <v>0</v>
          </cell>
          <cell r="X1735">
            <v>0</v>
          </cell>
          <cell r="Y1735">
            <v>0</v>
          </cell>
          <cell r="Z1735">
            <v>0</v>
          </cell>
          <cell r="AA1735">
            <v>0</v>
          </cell>
          <cell r="AB1735">
            <v>0</v>
          </cell>
        </row>
        <row r="1736">
          <cell r="V1736" t="str">
            <v>-</v>
          </cell>
          <cell r="W1736">
            <v>0</v>
          </cell>
          <cell r="X1736">
            <v>0</v>
          </cell>
          <cell r="Y1736">
            <v>0</v>
          </cell>
          <cell r="Z1736">
            <v>0</v>
          </cell>
          <cell r="AA1736">
            <v>0</v>
          </cell>
          <cell r="AB1736">
            <v>0</v>
          </cell>
        </row>
        <row r="1737">
          <cell r="V1737" t="str">
            <v>-</v>
          </cell>
          <cell r="W1737">
            <v>0</v>
          </cell>
          <cell r="X1737">
            <v>0</v>
          </cell>
          <cell r="Y1737">
            <v>0</v>
          </cell>
          <cell r="Z1737">
            <v>0</v>
          </cell>
          <cell r="AA1737">
            <v>0</v>
          </cell>
          <cell r="AB1737">
            <v>0</v>
          </cell>
        </row>
        <row r="1738">
          <cell r="V1738" t="str">
            <v>-</v>
          </cell>
          <cell r="W1738">
            <v>0</v>
          </cell>
          <cell r="X1738">
            <v>0</v>
          </cell>
          <cell r="Y1738">
            <v>0</v>
          </cell>
          <cell r="Z1738">
            <v>0</v>
          </cell>
          <cell r="AA1738">
            <v>0</v>
          </cell>
          <cell r="AB1738">
            <v>0</v>
          </cell>
        </row>
        <row r="1739">
          <cell r="V1739" t="str">
            <v>-</v>
          </cell>
          <cell r="W1739">
            <v>0</v>
          </cell>
          <cell r="X1739">
            <v>0</v>
          </cell>
          <cell r="Y1739">
            <v>0</v>
          </cell>
          <cell r="Z1739">
            <v>0</v>
          </cell>
          <cell r="AA1739">
            <v>0</v>
          </cell>
          <cell r="AB1739">
            <v>0</v>
          </cell>
        </row>
        <row r="1740">
          <cell r="V1740" t="str">
            <v>-</v>
          </cell>
          <cell r="W1740">
            <v>0</v>
          </cell>
          <cell r="X1740">
            <v>0</v>
          </cell>
          <cell r="Y1740">
            <v>0</v>
          </cell>
          <cell r="Z1740">
            <v>0</v>
          </cell>
          <cell r="AA1740">
            <v>0</v>
          </cell>
          <cell r="AB1740">
            <v>0</v>
          </cell>
        </row>
        <row r="1741">
          <cell r="V1741" t="str">
            <v>-</v>
          </cell>
          <cell r="W1741">
            <v>0</v>
          </cell>
          <cell r="X1741">
            <v>0</v>
          </cell>
          <cell r="Y1741">
            <v>0</v>
          </cell>
          <cell r="Z1741">
            <v>0</v>
          </cell>
          <cell r="AA1741">
            <v>0</v>
          </cell>
          <cell r="AB1741">
            <v>0</v>
          </cell>
        </row>
        <row r="1742">
          <cell r="V1742" t="str">
            <v>-</v>
          </cell>
          <cell r="W1742">
            <v>0</v>
          </cell>
          <cell r="X1742">
            <v>0</v>
          </cell>
          <cell r="Y1742">
            <v>0</v>
          </cell>
          <cell r="Z1742">
            <v>0</v>
          </cell>
          <cell r="AA1742">
            <v>0</v>
          </cell>
          <cell r="AB1742">
            <v>0</v>
          </cell>
        </row>
        <row r="1743">
          <cell r="V1743" t="str">
            <v>-</v>
          </cell>
          <cell r="W1743">
            <v>0</v>
          </cell>
          <cell r="X1743">
            <v>0</v>
          </cell>
          <cell r="Y1743">
            <v>0</v>
          </cell>
          <cell r="Z1743">
            <v>0</v>
          </cell>
          <cell r="AA1743">
            <v>0</v>
          </cell>
          <cell r="AB1743">
            <v>0</v>
          </cell>
        </row>
        <row r="1744">
          <cell r="V1744" t="str">
            <v>-</v>
          </cell>
          <cell r="W1744">
            <v>0</v>
          </cell>
          <cell r="X1744">
            <v>0</v>
          </cell>
          <cell r="Y1744">
            <v>0</v>
          </cell>
          <cell r="Z1744">
            <v>0</v>
          </cell>
          <cell r="AA1744">
            <v>0</v>
          </cell>
          <cell r="AB1744">
            <v>0</v>
          </cell>
        </row>
        <row r="1745">
          <cell r="V1745" t="str">
            <v>-</v>
          </cell>
          <cell r="W1745">
            <v>0</v>
          </cell>
          <cell r="X1745">
            <v>0</v>
          </cell>
          <cell r="Y1745">
            <v>0</v>
          </cell>
          <cell r="Z1745">
            <v>0</v>
          </cell>
          <cell r="AA1745">
            <v>0</v>
          </cell>
          <cell r="AB1745">
            <v>0</v>
          </cell>
        </row>
        <row r="1746">
          <cell r="V1746" t="str">
            <v>-</v>
          </cell>
          <cell r="W1746">
            <v>0</v>
          </cell>
          <cell r="X1746">
            <v>0</v>
          </cell>
          <cell r="Y1746">
            <v>0</v>
          </cell>
          <cell r="Z1746">
            <v>0</v>
          </cell>
          <cell r="AA1746">
            <v>0</v>
          </cell>
          <cell r="AB1746">
            <v>0</v>
          </cell>
        </row>
        <row r="1747">
          <cell r="V1747" t="str">
            <v>-</v>
          </cell>
          <cell r="W1747">
            <v>0</v>
          </cell>
          <cell r="X1747">
            <v>0</v>
          </cell>
          <cell r="Y1747">
            <v>0</v>
          </cell>
          <cell r="Z1747">
            <v>0</v>
          </cell>
          <cell r="AA1747">
            <v>0</v>
          </cell>
          <cell r="AB1747">
            <v>0</v>
          </cell>
        </row>
        <row r="1748">
          <cell r="V1748" t="str">
            <v>-</v>
          </cell>
          <cell r="W1748">
            <v>0</v>
          </cell>
          <cell r="X1748">
            <v>0</v>
          </cell>
          <cell r="Y1748">
            <v>0</v>
          </cell>
          <cell r="Z1748">
            <v>0</v>
          </cell>
          <cell r="AA1748">
            <v>0</v>
          </cell>
          <cell r="AB1748">
            <v>0</v>
          </cell>
        </row>
        <row r="1749">
          <cell r="V1749" t="str">
            <v>-</v>
          </cell>
          <cell r="W1749">
            <v>0</v>
          </cell>
          <cell r="X1749">
            <v>0</v>
          </cell>
          <cell r="Y1749">
            <v>0</v>
          </cell>
          <cell r="Z1749">
            <v>0</v>
          </cell>
          <cell r="AA1749">
            <v>0</v>
          </cell>
          <cell r="AB1749">
            <v>0</v>
          </cell>
        </row>
        <row r="1750">
          <cell r="V1750" t="str">
            <v>-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  <cell r="AB1750">
            <v>0</v>
          </cell>
        </row>
        <row r="1751">
          <cell r="V1751" t="str">
            <v>-</v>
          </cell>
          <cell r="W1751">
            <v>0</v>
          </cell>
          <cell r="X1751">
            <v>0</v>
          </cell>
          <cell r="Y1751">
            <v>0</v>
          </cell>
          <cell r="Z1751">
            <v>0</v>
          </cell>
          <cell r="AA1751">
            <v>0</v>
          </cell>
          <cell r="AB1751">
            <v>0</v>
          </cell>
        </row>
        <row r="1752">
          <cell r="V1752" t="str">
            <v>-</v>
          </cell>
          <cell r="W1752">
            <v>0</v>
          </cell>
          <cell r="X1752">
            <v>0</v>
          </cell>
          <cell r="Y1752">
            <v>0</v>
          </cell>
          <cell r="Z1752">
            <v>0</v>
          </cell>
          <cell r="AA1752">
            <v>0</v>
          </cell>
          <cell r="AB1752">
            <v>0</v>
          </cell>
        </row>
        <row r="1753">
          <cell r="V1753" t="str">
            <v>-</v>
          </cell>
          <cell r="W1753">
            <v>0</v>
          </cell>
          <cell r="X1753">
            <v>0</v>
          </cell>
          <cell r="Y1753">
            <v>0</v>
          </cell>
          <cell r="Z1753">
            <v>0</v>
          </cell>
          <cell r="AA1753">
            <v>0</v>
          </cell>
          <cell r="AB1753">
            <v>0</v>
          </cell>
        </row>
        <row r="1754">
          <cell r="V1754" t="str">
            <v>-</v>
          </cell>
          <cell r="W1754">
            <v>0</v>
          </cell>
          <cell r="X1754">
            <v>0</v>
          </cell>
          <cell r="Y1754">
            <v>0</v>
          </cell>
          <cell r="Z1754">
            <v>0</v>
          </cell>
          <cell r="AA1754">
            <v>0</v>
          </cell>
          <cell r="AB1754">
            <v>0</v>
          </cell>
        </row>
        <row r="1755">
          <cell r="V1755" t="str">
            <v>-</v>
          </cell>
          <cell r="W1755">
            <v>0</v>
          </cell>
          <cell r="X1755">
            <v>0</v>
          </cell>
          <cell r="Y1755">
            <v>0</v>
          </cell>
          <cell r="Z1755">
            <v>0</v>
          </cell>
          <cell r="AA1755">
            <v>0</v>
          </cell>
          <cell r="AB1755">
            <v>0</v>
          </cell>
        </row>
        <row r="1756">
          <cell r="V1756" t="str">
            <v>-</v>
          </cell>
          <cell r="W1756">
            <v>0</v>
          </cell>
          <cell r="X1756">
            <v>0</v>
          </cell>
          <cell r="Y1756">
            <v>0</v>
          </cell>
          <cell r="Z1756">
            <v>0</v>
          </cell>
          <cell r="AA1756">
            <v>0</v>
          </cell>
          <cell r="AB1756">
            <v>0</v>
          </cell>
        </row>
        <row r="1757">
          <cell r="V1757" t="str">
            <v>-</v>
          </cell>
          <cell r="W1757">
            <v>0</v>
          </cell>
          <cell r="X1757">
            <v>0</v>
          </cell>
          <cell r="Y1757">
            <v>0</v>
          </cell>
          <cell r="Z1757">
            <v>0</v>
          </cell>
          <cell r="AA1757">
            <v>0</v>
          </cell>
          <cell r="AB1757">
            <v>0</v>
          </cell>
        </row>
        <row r="1758">
          <cell r="V1758" t="str">
            <v>-</v>
          </cell>
          <cell r="W1758">
            <v>0</v>
          </cell>
          <cell r="X1758">
            <v>0</v>
          </cell>
          <cell r="Y1758">
            <v>0</v>
          </cell>
          <cell r="Z1758">
            <v>0</v>
          </cell>
          <cell r="AA1758">
            <v>0</v>
          </cell>
          <cell r="AB1758">
            <v>0</v>
          </cell>
        </row>
        <row r="1759">
          <cell r="V1759" t="str">
            <v>-</v>
          </cell>
          <cell r="W1759">
            <v>0</v>
          </cell>
          <cell r="X1759">
            <v>0</v>
          </cell>
          <cell r="Y1759">
            <v>0</v>
          </cell>
          <cell r="Z1759">
            <v>0</v>
          </cell>
          <cell r="AA1759">
            <v>0</v>
          </cell>
          <cell r="AB1759">
            <v>0</v>
          </cell>
        </row>
        <row r="1760">
          <cell r="V1760" t="str">
            <v>-</v>
          </cell>
          <cell r="W1760">
            <v>0</v>
          </cell>
          <cell r="X1760">
            <v>0</v>
          </cell>
          <cell r="Y1760">
            <v>0</v>
          </cell>
          <cell r="Z1760">
            <v>0</v>
          </cell>
          <cell r="AA1760">
            <v>0</v>
          </cell>
          <cell r="AB1760">
            <v>0</v>
          </cell>
        </row>
        <row r="1761">
          <cell r="V1761" t="str">
            <v>-</v>
          </cell>
          <cell r="W1761">
            <v>0</v>
          </cell>
          <cell r="X1761">
            <v>0</v>
          </cell>
          <cell r="Y1761">
            <v>0</v>
          </cell>
          <cell r="Z1761">
            <v>0</v>
          </cell>
          <cell r="AA1761">
            <v>0</v>
          </cell>
          <cell r="AB1761">
            <v>0</v>
          </cell>
        </row>
        <row r="1762">
          <cell r="V1762" t="str">
            <v>-</v>
          </cell>
          <cell r="W1762">
            <v>0</v>
          </cell>
          <cell r="X1762">
            <v>0</v>
          </cell>
          <cell r="Y1762">
            <v>0</v>
          </cell>
          <cell r="Z1762">
            <v>0</v>
          </cell>
          <cell r="AA1762">
            <v>0</v>
          </cell>
          <cell r="AB1762">
            <v>0</v>
          </cell>
        </row>
        <row r="1763">
          <cell r="V1763" t="str">
            <v>-</v>
          </cell>
          <cell r="W1763">
            <v>0</v>
          </cell>
          <cell r="X1763">
            <v>0</v>
          </cell>
          <cell r="Y1763">
            <v>0</v>
          </cell>
          <cell r="Z1763">
            <v>0</v>
          </cell>
          <cell r="AA1763">
            <v>0</v>
          </cell>
          <cell r="AB1763">
            <v>0</v>
          </cell>
        </row>
        <row r="1764">
          <cell r="V1764" t="str">
            <v>-</v>
          </cell>
          <cell r="W1764">
            <v>0</v>
          </cell>
          <cell r="X1764">
            <v>0</v>
          </cell>
          <cell r="Y1764">
            <v>0</v>
          </cell>
          <cell r="Z1764">
            <v>0</v>
          </cell>
          <cell r="AA1764">
            <v>0</v>
          </cell>
          <cell r="AB1764">
            <v>0</v>
          </cell>
        </row>
        <row r="1765">
          <cell r="V1765" t="str">
            <v>-</v>
          </cell>
          <cell r="W1765">
            <v>0</v>
          </cell>
          <cell r="X1765">
            <v>0</v>
          </cell>
          <cell r="Y1765">
            <v>0</v>
          </cell>
          <cell r="Z1765">
            <v>0</v>
          </cell>
          <cell r="AA1765">
            <v>0</v>
          </cell>
          <cell r="AB1765">
            <v>0</v>
          </cell>
        </row>
        <row r="1766">
          <cell r="V1766" t="str">
            <v>-</v>
          </cell>
          <cell r="W1766">
            <v>0</v>
          </cell>
          <cell r="X1766">
            <v>0</v>
          </cell>
          <cell r="Y1766">
            <v>0</v>
          </cell>
          <cell r="Z1766">
            <v>0</v>
          </cell>
          <cell r="AA1766">
            <v>0</v>
          </cell>
          <cell r="AB1766">
            <v>0</v>
          </cell>
        </row>
        <row r="1767">
          <cell r="V1767" t="str">
            <v>-</v>
          </cell>
          <cell r="W1767">
            <v>0</v>
          </cell>
          <cell r="X1767">
            <v>0</v>
          </cell>
          <cell r="Y1767">
            <v>0</v>
          </cell>
          <cell r="Z1767">
            <v>0</v>
          </cell>
          <cell r="AA1767">
            <v>0</v>
          </cell>
          <cell r="AB1767">
            <v>0</v>
          </cell>
        </row>
        <row r="1768">
          <cell r="V1768" t="str">
            <v>-</v>
          </cell>
          <cell r="W1768">
            <v>0</v>
          </cell>
          <cell r="X1768">
            <v>0</v>
          </cell>
          <cell r="Y1768">
            <v>0</v>
          </cell>
          <cell r="Z1768">
            <v>0</v>
          </cell>
          <cell r="AA1768">
            <v>0</v>
          </cell>
          <cell r="AB1768">
            <v>0</v>
          </cell>
        </row>
        <row r="1769">
          <cell r="V1769" t="str">
            <v>-</v>
          </cell>
          <cell r="W1769">
            <v>0</v>
          </cell>
          <cell r="X1769">
            <v>0</v>
          </cell>
          <cell r="Y1769">
            <v>0</v>
          </cell>
          <cell r="Z1769">
            <v>0</v>
          </cell>
          <cell r="AA1769">
            <v>0</v>
          </cell>
          <cell r="AB1769">
            <v>0</v>
          </cell>
        </row>
        <row r="1770">
          <cell r="V1770" t="str">
            <v>-</v>
          </cell>
          <cell r="W1770">
            <v>0</v>
          </cell>
          <cell r="X1770">
            <v>0</v>
          </cell>
          <cell r="Y1770">
            <v>0</v>
          </cell>
          <cell r="Z1770">
            <v>0</v>
          </cell>
          <cell r="AA1770">
            <v>0</v>
          </cell>
          <cell r="AB1770">
            <v>0</v>
          </cell>
        </row>
        <row r="1771">
          <cell r="V1771" t="str">
            <v>-</v>
          </cell>
          <cell r="W1771">
            <v>0</v>
          </cell>
          <cell r="X1771">
            <v>0</v>
          </cell>
          <cell r="Y1771">
            <v>0</v>
          </cell>
          <cell r="Z1771">
            <v>0</v>
          </cell>
          <cell r="AA1771">
            <v>0</v>
          </cell>
          <cell r="AB1771">
            <v>0</v>
          </cell>
        </row>
        <row r="1772">
          <cell r="V1772" t="str">
            <v>-</v>
          </cell>
          <cell r="W1772">
            <v>0</v>
          </cell>
          <cell r="X1772">
            <v>0</v>
          </cell>
          <cell r="Y1772">
            <v>0</v>
          </cell>
          <cell r="Z1772">
            <v>0</v>
          </cell>
          <cell r="AA1772">
            <v>0</v>
          </cell>
          <cell r="AB1772">
            <v>0</v>
          </cell>
        </row>
        <row r="1773">
          <cell r="V1773" t="str">
            <v>-</v>
          </cell>
          <cell r="W1773">
            <v>0</v>
          </cell>
          <cell r="X1773">
            <v>0</v>
          </cell>
          <cell r="Y1773">
            <v>0</v>
          </cell>
          <cell r="Z1773">
            <v>0</v>
          </cell>
          <cell r="AA1773">
            <v>0</v>
          </cell>
          <cell r="AB1773">
            <v>0</v>
          </cell>
        </row>
        <row r="1774">
          <cell r="V1774" t="str">
            <v>-</v>
          </cell>
          <cell r="W1774">
            <v>0</v>
          </cell>
          <cell r="X1774">
            <v>0</v>
          </cell>
          <cell r="Y1774">
            <v>0</v>
          </cell>
          <cell r="Z1774">
            <v>0</v>
          </cell>
          <cell r="AA1774">
            <v>0</v>
          </cell>
          <cell r="AB1774">
            <v>0</v>
          </cell>
        </row>
        <row r="1775">
          <cell r="V1775" t="str">
            <v>-</v>
          </cell>
          <cell r="W1775">
            <v>0</v>
          </cell>
          <cell r="X1775">
            <v>0</v>
          </cell>
          <cell r="Y1775">
            <v>0</v>
          </cell>
          <cell r="Z1775">
            <v>0</v>
          </cell>
          <cell r="AA1775">
            <v>0</v>
          </cell>
          <cell r="AB1775">
            <v>0</v>
          </cell>
        </row>
        <row r="1776">
          <cell r="V1776" t="str">
            <v>-</v>
          </cell>
          <cell r="W1776">
            <v>0</v>
          </cell>
          <cell r="X1776">
            <v>0</v>
          </cell>
          <cell r="Y1776">
            <v>0</v>
          </cell>
          <cell r="Z1776">
            <v>0</v>
          </cell>
          <cell r="AA1776">
            <v>0</v>
          </cell>
          <cell r="AB1776">
            <v>0</v>
          </cell>
        </row>
        <row r="1777">
          <cell r="V1777" t="str">
            <v>-</v>
          </cell>
          <cell r="W1777">
            <v>0</v>
          </cell>
          <cell r="X1777">
            <v>0</v>
          </cell>
          <cell r="Y1777">
            <v>0</v>
          </cell>
          <cell r="Z1777">
            <v>0</v>
          </cell>
          <cell r="AA1777">
            <v>0</v>
          </cell>
          <cell r="AB1777">
            <v>0</v>
          </cell>
        </row>
        <row r="1778">
          <cell r="V1778" t="str">
            <v>-</v>
          </cell>
          <cell r="W1778">
            <v>0</v>
          </cell>
          <cell r="X1778">
            <v>0</v>
          </cell>
          <cell r="Y1778">
            <v>0</v>
          </cell>
          <cell r="Z1778">
            <v>0</v>
          </cell>
          <cell r="AA1778">
            <v>0</v>
          </cell>
          <cell r="AB1778">
            <v>0</v>
          </cell>
        </row>
        <row r="1779">
          <cell r="V1779" t="str">
            <v>-</v>
          </cell>
          <cell r="W1779">
            <v>0</v>
          </cell>
          <cell r="X1779">
            <v>0</v>
          </cell>
          <cell r="Y1779">
            <v>0</v>
          </cell>
          <cell r="Z1779">
            <v>0</v>
          </cell>
          <cell r="AA1779">
            <v>0</v>
          </cell>
          <cell r="AB1779">
            <v>0</v>
          </cell>
        </row>
        <row r="1780">
          <cell r="V1780" t="str">
            <v>-</v>
          </cell>
          <cell r="W1780">
            <v>0</v>
          </cell>
          <cell r="X1780">
            <v>0</v>
          </cell>
          <cell r="Y1780">
            <v>0</v>
          </cell>
          <cell r="Z1780">
            <v>0</v>
          </cell>
          <cell r="AA1780">
            <v>0</v>
          </cell>
          <cell r="AB1780">
            <v>0</v>
          </cell>
        </row>
        <row r="1781">
          <cell r="V1781" t="str">
            <v>-</v>
          </cell>
          <cell r="W1781">
            <v>0</v>
          </cell>
          <cell r="X1781">
            <v>0</v>
          </cell>
          <cell r="Y1781">
            <v>0</v>
          </cell>
          <cell r="Z1781">
            <v>0</v>
          </cell>
          <cell r="AA1781">
            <v>0</v>
          </cell>
          <cell r="AB1781">
            <v>0</v>
          </cell>
        </row>
        <row r="1782">
          <cell r="V1782" t="str">
            <v>-</v>
          </cell>
          <cell r="W1782">
            <v>0</v>
          </cell>
          <cell r="X1782">
            <v>0</v>
          </cell>
          <cell r="Y1782">
            <v>0</v>
          </cell>
          <cell r="Z1782">
            <v>0</v>
          </cell>
          <cell r="AA1782">
            <v>0</v>
          </cell>
          <cell r="AB1782">
            <v>0</v>
          </cell>
        </row>
        <row r="1783">
          <cell r="V1783" t="str">
            <v>-</v>
          </cell>
          <cell r="W1783">
            <v>0</v>
          </cell>
          <cell r="X1783">
            <v>0</v>
          </cell>
          <cell r="Y1783">
            <v>0</v>
          </cell>
          <cell r="Z1783">
            <v>0</v>
          </cell>
          <cell r="AA1783">
            <v>0</v>
          </cell>
          <cell r="AB1783">
            <v>0</v>
          </cell>
        </row>
        <row r="1784">
          <cell r="V1784" t="str">
            <v>-</v>
          </cell>
          <cell r="W1784">
            <v>0</v>
          </cell>
          <cell r="X1784">
            <v>0</v>
          </cell>
          <cell r="Y1784">
            <v>0</v>
          </cell>
          <cell r="Z1784">
            <v>0</v>
          </cell>
          <cell r="AA1784">
            <v>0</v>
          </cell>
          <cell r="AB1784">
            <v>0</v>
          </cell>
        </row>
        <row r="1785">
          <cell r="V1785" t="str">
            <v>-</v>
          </cell>
          <cell r="W1785">
            <v>0</v>
          </cell>
          <cell r="X1785">
            <v>0</v>
          </cell>
          <cell r="Y1785">
            <v>0</v>
          </cell>
          <cell r="Z1785">
            <v>0</v>
          </cell>
          <cell r="AA1785">
            <v>0</v>
          </cell>
          <cell r="AB1785">
            <v>0</v>
          </cell>
        </row>
        <row r="1786">
          <cell r="V1786" t="str">
            <v>-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  <cell r="AB1786">
            <v>0</v>
          </cell>
        </row>
        <row r="1787">
          <cell r="V1787" t="str">
            <v>-</v>
          </cell>
          <cell r="W1787">
            <v>0</v>
          </cell>
          <cell r="X1787">
            <v>0</v>
          </cell>
          <cell r="Y1787">
            <v>0</v>
          </cell>
          <cell r="Z1787">
            <v>0</v>
          </cell>
          <cell r="AA1787">
            <v>0</v>
          </cell>
          <cell r="AB1787">
            <v>0</v>
          </cell>
        </row>
        <row r="1788">
          <cell r="V1788" t="str">
            <v>-</v>
          </cell>
          <cell r="W1788">
            <v>0</v>
          </cell>
          <cell r="X1788">
            <v>0</v>
          </cell>
          <cell r="Y1788">
            <v>0</v>
          </cell>
          <cell r="Z1788">
            <v>0</v>
          </cell>
          <cell r="AA1788">
            <v>0</v>
          </cell>
          <cell r="AB1788">
            <v>0</v>
          </cell>
        </row>
        <row r="1789">
          <cell r="V1789" t="str">
            <v>-</v>
          </cell>
          <cell r="W1789">
            <v>0</v>
          </cell>
          <cell r="X1789">
            <v>0</v>
          </cell>
          <cell r="Y1789">
            <v>0</v>
          </cell>
          <cell r="Z1789">
            <v>0</v>
          </cell>
          <cell r="AA1789">
            <v>0</v>
          </cell>
          <cell r="AB1789">
            <v>0</v>
          </cell>
        </row>
        <row r="1790">
          <cell r="V1790" t="str">
            <v>-</v>
          </cell>
          <cell r="W1790">
            <v>0</v>
          </cell>
          <cell r="X1790">
            <v>0</v>
          </cell>
          <cell r="Y1790">
            <v>0</v>
          </cell>
          <cell r="Z1790">
            <v>0</v>
          </cell>
          <cell r="AA1790">
            <v>0</v>
          </cell>
          <cell r="AB1790">
            <v>0</v>
          </cell>
        </row>
        <row r="1791">
          <cell r="V1791" t="str">
            <v>-</v>
          </cell>
          <cell r="W1791">
            <v>0</v>
          </cell>
          <cell r="X1791">
            <v>0</v>
          </cell>
          <cell r="Y1791">
            <v>0</v>
          </cell>
          <cell r="Z1791">
            <v>0</v>
          </cell>
          <cell r="AA1791">
            <v>0</v>
          </cell>
          <cell r="AB1791">
            <v>0</v>
          </cell>
        </row>
        <row r="1792">
          <cell r="V1792" t="str">
            <v>-</v>
          </cell>
          <cell r="W1792">
            <v>0</v>
          </cell>
          <cell r="X1792">
            <v>0</v>
          </cell>
          <cell r="Y1792">
            <v>0</v>
          </cell>
          <cell r="Z1792">
            <v>0</v>
          </cell>
          <cell r="AA1792">
            <v>0</v>
          </cell>
          <cell r="AB1792">
            <v>0</v>
          </cell>
        </row>
        <row r="1793">
          <cell r="V1793" t="str">
            <v>-</v>
          </cell>
          <cell r="W1793">
            <v>0</v>
          </cell>
          <cell r="X1793">
            <v>0</v>
          </cell>
          <cell r="Y1793">
            <v>0</v>
          </cell>
          <cell r="Z1793">
            <v>0</v>
          </cell>
          <cell r="AA1793">
            <v>0</v>
          </cell>
          <cell r="AB1793">
            <v>0</v>
          </cell>
        </row>
        <row r="1794">
          <cell r="V1794" t="str">
            <v>-</v>
          </cell>
          <cell r="W1794">
            <v>0</v>
          </cell>
          <cell r="X1794">
            <v>0</v>
          </cell>
          <cell r="Y1794">
            <v>0</v>
          </cell>
          <cell r="Z1794">
            <v>0</v>
          </cell>
          <cell r="AA1794">
            <v>0</v>
          </cell>
          <cell r="AB1794">
            <v>0</v>
          </cell>
        </row>
        <row r="1795">
          <cell r="V1795" t="str">
            <v>-</v>
          </cell>
          <cell r="W1795">
            <v>0</v>
          </cell>
          <cell r="X1795">
            <v>0</v>
          </cell>
          <cell r="Y1795">
            <v>0</v>
          </cell>
          <cell r="Z1795">
            <v>0</v>
          </cell>
          <cell r="AA1795">
            <v>0</v>
          </cell>
          <cell r="AB1795">
            <v>0</v>
          </cell>
        </row>
        <row r="1796">
          <cell r="V1796" t="str">
            <v>-</v>
          </cell>
          <cell r="W1796">
            <v>0</v>
          </cell>
          <cell r="X1796">
            <v>0</v>
          </cell>
          <cell r="Y1796">
            <v>0</v>
          </cell>
          <cell r="Z1796">
            <v>0</v>
          </cell>
          <cell r="AA1796">
            <v>0</v>
          </cell>
          <cell r="AB1796">
            <v>0</v>
          </cell>
        </row>
        <row r="1797">
          <cell r="V1797" t="str">
            <v>-</v>
          </cell>
          <cell r="W1797">
            <v>0</v>
          </cell>
          <cell r="X1797">
            <v>0</v>
          </cell>
          <cell r="Y1797">
            <v>0</v>
          </cell>
          <cell r="Z1797">
            <v>0</v>
          </cell>
          <cell r="AA1797">
            <v>0</v>
          </cell>
          <cell r="AB1797">
            <v>0</v>
          </cell>
        </row>
        <row r="1798">
          <cell r="V1798" t="str">
            <v>-</v>
          </cell>
          <cell r="W1798">
            <v>0</v>
          </cell>
          <cell r="X1798">
            <v>0</v>
          </cell>
          <cell r="Y1798">
            <v>0</v>
          </cell>
          <cell r="Z1798">
            <v>0</v>
          </cell>
          <cell r="AA1798">
            <v>0</v>
          </cell>
          <cell r="AB1798">
            <v>0</v>
          </cell>
        </row>
        <row r="1799">
          <cell r="V1799" t="str">
            <v>-</v>
          </cell>
          <cell r="W1799">
            <v>0</v>
          </cell>
          <cell r="X1799">
            <v>0</v>
          </cell>
          <cell r="Y1799">
            <v>0</v>
          </cell>
          <cell r="Z1799">
            <v>0</v>
          </cell>
          <cell r="AA1799">
            <v>0</v>
          </cell>
          <cell r="AB1799">
            <v>0</v>
          </cell>
        </row>
        <row r="1800">
          <cell r="V1800" t="str">
            <v>-</v>
          </cell>
          <cell r="W1800">
            <v>0</v>
          </cell>
          <cell r="X1800">
            <v>0</v>
          </cell>
          <cell r="Y1800">
            <v>0</v>
          </cell>
          <cell r="Z1800">
            <v>0</v>
          </cell>
          <cell r="AA1800">
            <v>0</v>
          </cell>
          <cell r="AB1800">
            <v>0</v>
          </cell>
        </row>
        <row r="1801">
          <cell r="V1801" t="str">
            <v>-</v>
          </cell>
          <cell r="W1801">
            <v>0</v>
          </cell>
          <cell r="X1801">
            <v>0</v>
          </cell>
          <cell r="Y1801">
            <v>0</v>
          </cell>
          <cell r="Z1801">
            <v>0</v>
          </cell>
          <cell r="AA1801">
            <v>0</v>
          </cell>
          <cell r="AB1801">
            <v>0</v>
          </cell>
        </row>
        <row r="1802">
          <cell r="V1802" t="str">
            <v>-</v>
          </cell>
          <cell r="W1802">
            <v>0</v>
          </cell>
          <cell r="X1802">
            <v>0</v>
          </cell>
          <cell r="Y1802">
            <v>0</v>
          </cell>
          <cell r="Z1802">
            <v>0</v>
          </cell>
          <cell r="AA1802">
            <v>0</v>
          </cell>
          <cell r="AB1802">
            <v>0</v>
          </cell>
        </row>
        <row r="1803">
          <cell r="V1803" t="str">
            <v>-</v>
          </cell>
          <cell r="W1803">
            <v>0</v>
          </cell>
          <cell r="X1803">
            <v>0</v>
          </cell>
          <cell r="Y1803">
            <v>0</v>
          </cell>
          <cell r="Z1803">
            <v>0</v>
          </cell>
          <cell r="AA1803">
            <v>0</v>
          </cell>
          <cell r="AB1803">
            <v>0</v>
          </cell>
        </row>
        <row r="1804">
          <cell r="V1804" t="str">
            <v>-</v>
          </cell>
          <cell r="W1804">
            <v>0</v>
          </cell>
          <cell r="X1804">
            <v>0</v>
          </cell>
          <cell r="Y1804">
            <v>0</v>
          </cell>
          <cell r="Z1804">
            <v>0</v>
          </cell>
          <cell r="AA1804">
            <v>0</v>
          </cell>
          <cell r="AB1804">
            <v>0</v>
          </cell>
        </row>
        <row r="1805">
          <cell r="V1805" t="str">
            <v>-</v>
          </cell>
          <cell r="W1805">
            <v>0</v>
          </cell>
          <cell r="X1805">
            <v>0</v>
          </cell>
          <cell r="Y1805">
            <v>0</v>
          </cell>
          <cell r="Z1805">
            <v>0</v>
          </cell>
          <cell r="AA1805">
            <v>0</v>
          </cell>
          <cell r="AB1805">
            <v>0</v>
          </cell>
        </row>
        <row r="1806">
          <cell r="V1806" t="str">
            <v>-</v>
          </cell>
          <cell r="W1806">
            <v>0</v>
          </cell>
          <cell r="X1806">
            <v>0</v>
          </cell>
          <cell r="Y1806">
            <v>0</v>
          </cell>
          <cell r="Z1806">
            <v>0</v>
          </cell>
          <cell r="AA1806">
            <v>0</v>
          </cell>
          <cell r="AB1806">
            <v>0</v>
          </cell>
        </row>
        <row r="1807">
          <cell r="V1807" t="str">
            <v>-</v>
          </cell>
          <cell r="W1807">
            <v>0</v>
          </cell>
          <cell r="X1807">
            <v>0</v>
          </cell>
          <cell r="Y1807">
            <v>0</v>
          </cell>
          <cell r="Z1807">
            <v>0</v>
          </cell>
          <cell r="AA1807">
            <v>0</v>
          </cell>
          <cell r="AB1807">
            <v>0</v>
          </cell>
        </row>
        <row r="1808">
          <cell r="V1808" t="str">
            <v>-</v>
          </cell>
          <cell r="W1808">
            <v>0</v>
          </cell>
          <cell r="X1808">
            <v>0</v>
          </cell>
          <cell r="Y1808">
            <v>0</v>
          </cell>
          <cell r="Z1808">
            <v>0</v>
          </cell>
          <cell r="AA1808">
            <v>0</v>
          </cell>
          <cell r="AB1808">
            <v>0</v>
          </cell>
        </row>
        <row r="1809">
          <cell r="V1809" t="str">
            <v>-</v>
          </cell>
          <cell r="W1809">
            <v>0</v>
          </cell>
          <cell r="X1809">
            <v>0</v>
          </cell>
          <cell r="Y1809">
            <v>0</v>
          </cell>
          <cell r="Z1809">
            <v>0</v>
          </cell>
          <cell r="AA1809">
            <v>0</v>
          </cell>
          <cell r="AB1809">
            <v>0</v>
          </cell>
        </row>
        <row r="1810">
          <cell r="V1810" t="str">
            <v>-</v>
          </cell>
          <cell r="W1810">
            <v>0</v>
          </cell>
          <cell r="X1810">
            <v>0</v>
          </cell>
          <cell r="Y1810">
            <v>0</v>
          </cell>
          <cell r="Z1810">
            <v>0</v>
          </cell>
          <cell r="AA1810">
            <v>0</v>
          </cell>
          <cell r="AB1810">
            <v>0</v>
          </cell>
        </row>
        <row r="1811">
          <cell r="V1811" t="str">
            <v>-</v>
          </cell>
          <cell r="W1811">
            <v>0</v>
          </cell>
          <cell r="X1811">
            <v>0</v>
          </cell>
          <cell r="Y1811">
            <v>0</v>
          </cell>
          <cell r="Z1811">
            <v>0</v>
          </cell>
          <cell r="AA1811">
            <v>0</v>
          </cell>
          <cell r="AB1811">
            <v>0</v>
          </cell>
        </row>
        <row r="1812">
          <cell r="V1812" t="str">
            <v>-</v>
          </cell>
          <cell r="W1812">
            <v>0</v>
          </cell>
          <cell r="X1812">
            <v>0</v>
          </cell>
          <cell r="Y1812">
            <v>0</v>
          </cell>
          <cell r="Z1812">
            <v>0</v>
          </cell>
          <cell r="AA1812">
            <v>0</v>
          </cell>
          <cell r="AB1812">
            <v>0</v>
          </cell>
        </row>
        <row r="1813">
          <cell r="V1813" t="str">
            <v>-</v>
          </cell>
          <cell r="W1813">
            <v>0</v>
          </cell>
          <cell r="X1813">
            <v>0</v>
          </cell>
          <cell r="Y1813">
            <v>0</v>
          </cell>
          <cell r="Z1813">
            <v>0</v>
          </cell>
          <cell r="AA1813">
            <v>0</v>
          </cell>
          <cell r="AB1813">
            <v>0</v>
          </cell>
        </row>
        <row r="1814">
          <cell r="V1814" t="str">
            <v>-</v>
          </cell>
          <cell r="W1814">
            <v>0</v>
          </cell>
          <cell r="X1814">
            <v>0</v>
          </cell>
          <cell r="Y1814">
            <v>0</v>
          </cell>
          <cell r="Z1814">
            <v>0</v>
          </cell>
          <cell r="AA1814">
            <v>0</v>
          </cell>
          <cell r="AB1814">
            <v>0</v>
          </cell>
        </row>
        <row r="1815">
          <cell r="V1815" t="str">
            <v>-</v>
          </cell>
          <cell r="W1815">
            <v>0</v>
          </cell>
          <cell r="X1815">
            <v>0</v>
          </cell>
          <cell r="Y1815">
            <v>0</v>
          </cell>
          <cell r="Z1815">
            <v>0</v>
          </cell>
          <cell r="AA1815">
            <v>0</v>
          </cell>
          <cell r="AB1815">
            <v>0</v>
          </cell>
        </row>
        <row r="1816">
          <cell r="V1816" t="str">
            <v>-</v>
          </cell>
          <cell r="W1816">
            <v>0</v>
          </cell>
          <cell r="X1816">
            <v>0</v>
          </cell>
          <cell r="Y1816">
            <v>0</v>
          </cell>
          <cell r="Z1816">
            <v>0</v>
          </cell>
          <cell r="AA1816">
            <v>0</v>
          </cell>
          <cell r="AB1816">
            <v>0</v>
          </cell>
        </row>
        <row r="1817">
          <cell r="V1817" t="str">
            <v>-</v>
          </cell>
          <cell r="W1817">
            <v>0</v>
          </cell>
          <cell r="X1817">
            <v>0</v>
          </cell>
          <cell r="Y1817">
            <v>0</v>
          </cell>
          <cell r="Z1817">
            <v>0</v>
          </cell>
          <cell r="AA1817">
            <v>0</v>
          </cell>
          <cell r="AB1817">
            <v>0</v>
          </cell>
        </row>
        <row r="1818">
          <cell r="V1818" t="str">
            <v>-</v>
          </cell>
          <cell r="W1818">
            <v>0</v>
          </cell>
          <cell r="X1818">
            <v>0</v>
          </cell>
          <cell r="Y1818">
            <v>0</v>
          </cell>
          <cell r="Z1818">
            <v>0</v>
          </cell>
          <cell r="AA1818">
            <v>0</v>
          </cell>
          <cell r="AB1818">
            <v>0</v>
          </cell>
        </row>
        <row r="1819">
          <cell r="V1819" t="str">
            <v>-</v>
          </cell>
          <cell r="W1819">
            <v>0</v>
          </cell>
          <cell r="X1819">
            <v>0</v>
          </cell>
          <cell r="Y1819">
            <v>0</v>
          </cell>
          <cell r="Z1819">
            <v>0</v>
          </cell>
          <cell r="AA1819">
            <v>0</v>
          </cell>
          <cell r="AB1819">
            <v>0</v>
          </cell>
        </row>
        <row r="1820">
          <cell r="V1820" t="str">
            <v>-</v>
          </cell>
          <cell r="W1820">
            <v>0</v>
          </cell>
          <cell r="X1820">
            <v>0</v>
          </cell>
          <cell r="Y1820">
            <v>0</v>
          </cell>
          <cell r="Z1820">
            <v>0</v>
          </cell>
          <cell r="AA1820">
            <v>0</v>
          </cell>
          <cell r="AB1820">
            <v>0</v>
          </cell>
        </row>
        <row r="1821">
          <cell r="V1821" t="str">
            <v>-</v>
          </cell>
          <cell r="W1821">
            <v>0</v>
          </cell>
          <cell r="X1821">
            <v>0</v>
          </cell>
          <cell r="Y1821">
            <v>0</v>
          </cell>
          <cell r="Z1821">
            <v>0</v>
          </cell>
          <cell r="AA1821">
            <v>0</v>
          </cell>
          <cell r="AB1821">
            <v>0</v>
          </cell>
        </row>
        <row r="1822">
          <cell r="V1822" t="str">
            <v>-</v>
          </cell>
          <cell r="W1822">
            <v>0</v>
          </cell>
          <cell r="X1822">
            <v>0</v>
          </cell>
          <cell r="Y1822">
            <v>0</v>
          </cell>
          <cell r="Z1822">
            <v>0</v>
          </cell>
          <cell r="AA1822">
            <v>0</v>
          </cell>
          <cell r="AB1822">
            <v>0</v>
          </cell>
        </row>
        <row r="1823">
          <cell r="V1823" t="str">
            <v>-</v>
          </cell>
          <cell r="W1823">
            <v>0</v>
          </cell>
          <cell r="X1823">
            <v>0</v>
          </cell>
          <cell r="Y1823">
            <v>0</v>
          </cell>
          <cell r="Z1823">
            <v>0</v>
          </cell>
          <cell r="AA1823">
            <v>0</v>
          </cell>
          <cell r="AB1823">
            <v>0</v>
          </cell>
        </row>
        <row r="1824">
          <cell r="V1824" t="str">
            <v>-</v>
          </cell>
          <cell r="W1824">
            <v>0</v>
          </cell>
          <cell r="X1824">
            <v>0</v>
          </cell>
          <cell r="Y1824">
            <v>0</v>
          </cell>
          <cell r="Z1824">
            <v>0</v>
          </cell>
          <cell r="AA1824">
            <v>0</v>
          </cell>
          <cell r="AB1824">
            <v>0</v>
          </cell>
        </row>
        <row r="1825">
          <cell r="V1825" t="str">
            <v>-</v>
          </cell>
          <cell r="W1825">
            <v>0</v>
          </cell>
          <cell r="X1825">
            <v>0</v>
          </cell>
          <cell r="Y1825">
            <v>0</v>
          </cell>
          <cell r="Z1825">
            <v>0</v>
          </cell>
          <cell r="AA1825">
            <v>0</v>
          </cell>
          <cell r="AB1825">
            <v>0</v>
          </cell>
        </row>
        <row r="1826">
          <cell r="V1826" t="str">
            <v>-</v>
          </cell>
          <cell r="W1826">
            <v>0</v>
          </cell>
          <cell r="X1826">
            <v>0</v>
          </cell>
          <cell r="Y1826">
            <v>0</v>
          </cell>
          <cell r="Z1826">
            <v>0</v>
          </cell>
          <cell r="AA1826">
            <v>0</v>
          </cell>
          <cell r="AB1826">
            <v>0</v>
          </cell>
        </row>
        <row r="1827">
          <cell r="V1827" t="str">
            <v>-</v>
          </cell>
          <cell r="W1827">
            <v>0</v>
          </cell>
          <cell r="X1827">
            <v>0</v>
          </cell>
          <cell r="Y1827">
            <v>0</v>
          </cell>
          <cell r="Z1827">
            <v>0</v>
          </cell>
          <cell r="AA1827">
            <v>0</v>
          </cell>
          <cell r="AB1827">
            <v>0</v>
          </cell>
        </row>
        <row r="1828">
          <cell r="V1828" t="str">
            <v>-</v>
          </cell>
          <cell r="W1828">
            <v>0</v>
          </cell>
          <cell r="X1828">
            <v>0</v>
          </cell>
          <cell r="Y1828">
            <v>0</v>
          </cell>
          <cell r="Z1828">
            <v>0</v>
          </cell>
          <cell r="AA1828">
            <v>0</v>
          </cell>
          <cell r="AB1828">
            <v>0</v>
          </cell>
        </row>
        <row r="1829">
          <cell r="V1829" t="str">
            <v>-</v>
          </cell>
          <cell r="W1829">
            <v>0</v>
          </cell>
          <cell r="X1829">
            <v>0</v>
          </cell>
          <cell r="Y1829">
            <v>0</v>
          </cell>
          <cell r="Z1829">
            <v>0</v>
          </cell>
          <cell r="AA1829">
            <v>0</v>
          </cell>
          <cell r="AB1829">
            <v>0</v>
          </cell>
        </row>
        <row r="1830">
          <cell r="V1830" t="str">
            <v>-</v>
          </cell>
          <cell r="W1830">
            <v>0</v>
          </cell>
          <cell r="X1830">
            <v>0</v>
          </cell>
          <cell r="Y1830">
            <v>0</v>
          </cell>
          <cell r="Z1830">
            <v>0</v>
          </cell>
          <cell r="AA1830">
            <v>0</v>
          </cell>
          <cell r="AB1830">
            <v>0</v>
          </cell>
        </row>
        <row r="1831">
          <cell r="V1831" t="str">
            <v>-</v>
          </cell>
          <cell r="W1831">
            <v>0</v>
          </cell>
          <cell r="X1831">
            <v>0</v>
          </cell>
          <cell r="Y1831">
            <v>0</v>
          </cell>
          <cell r="Z1831">
            <v>0</v>
          </cell>
          <cell r="AA1831">
            <v>0</v>
          </cell>
          <cell r="AB1831">
            <v>0</v>
          </cell>
        </row>
        <row r="1832">
          <cell r="V1832" t="str">
            <v>-</v>
          </cell>
          <cell r="W1832">
            <v>0</v>
          </cell>
          <cell r="X1832">
            <v>0</v>
          </cell>
          <cell r="Y1832">
            <v>0</v>
          </cell>
          <cell r="Z1832">
            <v>0</v>
          </cell>
          <cell r="AA1832">
            <v>0</v>
          </cell>
          <cell r="AB1832">
            <v>0</v>
          </cell>
        </row>
        <row r="1833">
          <cell r="V1833" t="str">
            <v>-</v>
          </cell>
          <cell r="W1833">
            <v>0</v>
          </cell>
          <cell r="X1833">
            <v>0</v>
          </cell>
          <cell r="Y1833">
            <v>0</v>
          </cell>
          <cell r="Z1833">
            <v>0</v>
          </cell>
          <cell r="AA1833">
            <v>0</v>
          </cell>
          <cell r="AB1833">
            <v>0</v>
          </cell>
        </row>
        <row r="1834">
          <cell r="V1834" t="str">
            <v>-</v>
          </cell>
          <cell r="W1834">
            <v>0</v>
          </cell>
          <cell r="X1834">
            <v>0</v>
          </cell>
          <cell r="Y1834">
            <v>0</v>
          </cell>
          <cell r="Z1834">
            <v>0</v>
          </cell>
          <cell r="AA1834">
            <v>0</v>
          </cell>
          <cell r="AB1834">
            <v>0</v>
          </cell>
        </row>
        <row r="1835">
          <cell r="V1835" t="str">
            <v>-</v>
          </cell>
          <cell r="W1835">
            <v>0</v>
          </cell>
          <cell r="X1835">
            <v>0</v>
          </cell>
          <cell r="Y1835">
            <v>0</v>
          </cell>
          <cell r="Z1835">
            <v>0</v>
          </cell>
          <cell r="AA1835">
            <v>0</v>
          </cell>
          <cell r="AB1835">
            <v>0</v>
          </cell>
        </row>
        <row r="1836">
          <cell r="V1836" t="str">
            <v>-</v>
          </cell>
          <cell r="W1836">
            <v>0</v>
          </cell>
          <cell r="X1836">
            <v>0</v>
          </cell>
          <cell r="Y1836">
            <v>0</v>
          </cell>
          <cell r="Z1836">
            <v>0</v>
          </cell>
          <cell r="AA1836">
            <v>0</v>
          </cell>
          <cell r="AB1836">
            <v>0</v>
          </cell>
        </row>
        <row r="1837">
          <cell r="V1837" t="str">
            <v>-</v>
          </cell>
          <cell r="W1837">
            <v>0</v>
          </cell>
          <cell r="X1837">
            <v>0</v>
          </cell>
          <cell r="Y1837">
            <v>0</v>
          </cell>
          <cell r="Z1837">
            <v>0</v>
          </cell>
          <cell r="AA1837">
            <v>0</v>
          </cell>
          <cell r="AB1837">
            <v>0</v>
          </cell>
        </row>
        <row r="1838">
          <cell r="V1838" t="str">
            <v>-</v>
          </cell>
          <cell r="W1838">
            <v>0</v>
          </cell>
          <cell r="X1838">
            <v>0</v>
          </cell>
          <cell r="Y1838">
            <v>0</v>
          </cell>
          <cell r="Z1838">
            <v>0</v>
          </cell>
          <cell r="AA1838">
            <v>0</v>
          </cell>
          <cell r="AB1838">
            <v>0</v>
          </cell>
        </row>
        <row r="1839">
          <cell r="V1839" t="str">
            <v>-</v>
          </cell>
          <cell r="W1839">
            <v>0</v>
          </cell>
          <cell r="X1839">
            <v>0</v>
          </cell>
          <cell r="Y1839">
            <v>0</v>
          </cell>
          <cell r="Z1839">
            <v>0</v>
          </cell>
          <cell r="AA1839">
            <v>0</v>
          </cell>
          <cell r="AB1839">
            <v>0</v>
          </cell>
        </row>
        <row r="1840">
          <cell r="V1840" t="str">
            <v>-</v>
          </cell>
          <cell r="W1840">
            <v>0</v>
          </cell>
          <cell r="X1840">
            <v>0</v>
          </cell>
          <cell r="Y1840">
            <v>0</v>
          </cell>
          <cell r="Z1840">
            <v>0</v>
          </cell>
          <cell r="AA1840">
            <v>0</v>
          </cell>
          <cell r="AB1840">
            <v>0</v>
          </cell>
        </row>
        <row r="1841">
          <cell r="V1841" t="str">
            <v>-</v>
          </cell>
          <cell r="W1841">
            <v>0</v>
          </cell>
          <cell r="X1841">
            <v>0</v>
          </cell>
          <cell r="Y1841">
            <v>0</v>
          </cell>
          <cell r="Z1841">
            <v>0</v>
          </cell>
          <cell r="AA1841">
            <v>0</v>
          </cell>
          <cell r="AB1841">
            <v>0</v>
          </cell>
        </row>
        <row r="1842">
          <cell r="V1842" t="str">
            <v>-</v>
          </cell>
          <cell r="W1842">
            <v>0</v>
          </cell>
          <cell r="X1842">
            <v>0</v>
          </cell>
          <cell r="Y1842">
            <v>0</v>
          </cell>
          <cell r="Z1842">
            <v>0</v>
          </cell>
          <cell r="AA1842">
            <v>0</v>
          </cell>
          <cell r="AB1842">
            <v>0</v>
          </cell>
        </row>
        <row r="1843">
          <cell r="V1843" t="str">
            <v>-</v>
          </cell>
          <cell r="W1843">
            <v>0</v>
          </cell>
          <cell r="X1843">
            <v>0</v>
          </cell>
          <cell r="Y1843">
            <v>0</v>
          </cell>
          <cell r="Z1843">
            <v>0</v>
          </cell>
          <cell r="AA1843">
            <v>0</v>
          </cell>
          <cell r="AB1843">
            <v>0</v>
          </cell>
        </row>
        <row r="1844">
          <cell r="V1844" t="str">
            <v>-</v>
          </cell>
          <cell r="W1844">
            <v>0</v>
          </cell>
          <cell r="X1844">
            <v>0</v>
          </cell>
          <cell r="Y1844">
            <v>0</v>
          </cell>
          <cell r="Z1844">
            <v>0</v>
          </cell>
          <cell r="AA1844">
            <v>0</v>
          </cell>
          <cell r="AB1844">
            <v>0</v>
          </cell>
        </row>
        <row r="1845">
          <cell r="V1845" t="str">
            <v>-</v>
          </cell>
          <cell r="W1845">
            <v>0</v>
          </cell>
          <cell r="X1845">
            <v>0</v>
          </cell>
          <cell r="Y1845">
            <v>0</v>
          </cell>
          <cell r="Z1845">
            <v>0</v>
          </cell>
          <cell r="AA1845">
            <v>0</v>
          </cell>
          <cell r="AB1845">
            <v>0</v>
          </cell>
        </row>
        <row r="1846">
          <cell r="V1846" t="str">
            <v>-</v>
          </cell>
          <cell r="W1846">
            <v>0</v>
          </cell>
          <cell r="X1846">
            <v>0</v>
          </cell>
          <cell r="Y1846">
            <v>0</v>
          </cell>
          <cell r="Z1846">
            <v>0</v>
          </cell>
          <cell r="AA1846">
            <v>0</v>
          </cell>
          <cell r="AB1846">
            <v>0</v>
          </cell>
        </row>
        <row r="1847">
          <cell r="V1847" t="str">
            <v>-</v>
          </cell>
          <cell r="W1847">
            <v>0</v>
          </cell>
          <cell r="X1847">
            <v>0</v>
          </cell>
          <cell r="Y1847">
            <v>0</v>
          </cell>
          <cell r="Z1847">
            <v>0</v>
          </cell>
          <cell r="AA1847">
            <v>0</v>
          </cell>
          <cell r="AB1847">
            <v>0</v>
          </cell>
        </row>
        <row r="1848">
          <cell r="V1848" t="str">
            <v>-</v>
          </cell>
          <cell r="W1848">
            <v>0</v>
          </cell>
          <cell r="X1848">
            <v>0</v>
          </cell>
          <cell r="Y1848">
            <v>0</v>
          </cell>
          <cell r="Z1848">
            <v>0</v>
          </cell>
          <cell r="AA1848">
            <v>0</v>
          </cell>
          <cell r="AB1848">
            <v>0</v>
          </cell>
        </row>
        <row r="1849">
          <cell r="V1849" t="str">
            <v>-</v>
          </cell>
          <cell r="W1849">
            <v>0</v>
          </cell>
          <cell r="X1849">
            <v>0</v>
          </cell>
          <cell r="Y1849">
            <v>0</v>
          </cell>
          <cell r="Z1849">
            <v>0</v>
          </cell>
          <cell r="AA1849">
            <v>0</v>
          </cell>
          <cell r="AB1849">
            <v>0</v>
          </cell>
        </row>
        <row r="1850">
          <cell r="V1850" t="str">
            <v>-</v>
          </cell>
          <cell r="W1850">
            <v>0</v>
          </cell>
          <cell r="X1850">
            <v>0</v>
          </cell>
          <cell r="Y1850">
            <v>0</v>
          </cell>
          <cell r="Z1850">
            <v>0</v>
          </cell>
          <cell r="AA1850">
            <v>0</v>
          </cell>
          <cell r="AB1850">
            <v>0</v>
          </cell>
        </row>
        <row r="1851">
          <cell r="V1851" t="str">
            <v>-</v>
          </cell>
          <cell r="W1851">
            <v>0</v>
          </cell>
          <cell r="X1851">
            <v>0</v>
          </cell>
          <cell r="Y1851">
            <v>0</v>
          </cell>
          <cell r="Z1851">
            <v>0</v>
          </cell>
          <cell r="AA1851">
            <v>0</v>
          </cell>
          <cell r="AB1851">
            <v>0</v>
          </cell>
        </row>
        <row r="1852">
          <cell r="V1852" t="str">
            <v>-</v>
          </cell>
          <cell r="W1852">
            <v>0</v>
          </cell>
          <cell r="X1852">
            <v>0</v>
          </cell>
          <cell r="Y1852">
            <v>0</v>
          </cell>
          <cell r="Z1852">
            <v>0</v>
          </cell>
          <cell r="AA1852">
            <v>0</v>
          </cell>
          <cell r="AB1852">
            <v>0</v>
          </cell>
        </row>
        <row r="1853">
          <cell r="V1853" t="str">
            <v>-</v>
          </cell>
          <cell r="W1853">
            <v>0</v>
          </cell>
          <cell r="X1853">
            <v>0</v>
          </cell>
          <cell r="Y1853">
            <v>0</v>
          </cell>
          <cell r="Z1853">
            <v>0</v>
          </cell>
          <cell r="AA1853">
            <v>0</v>
          </cell>
          <cell r="AB1853">
            <v>0</v>
          </cell>
        </row>
        <row r="1854">
          <cell r="V1854" t="str">
            <v>-</v>
          </cell>
          <cell r="W1854">
            <v>0</v>
          </cell>
          <cell r="X1854">
            <v>0</v>
          </cell>
          <cell r="Y1854">
            <v>0</v>
          </cell>
          <cell r="Z1854">
            <v>0</v>
          </cell>
          <cell r="AA1854">
            <v>0</v>
          </cell>
          <cell r="AB1854">
            <v>0</v>
          </cell>
        </row>
        <row r="1855">
          <cell r="V1855" t="str">
            <v>-</v>
          </cell>
          <cell r="W1855">
            <v>0</v>
          </cell>
          <cell r="X1855">
            <v>0</v>
          </cell>
          <cell r="Y1855">
            <v>0</v>
          </cell>
          <cell r="Z1855">
            <v>0</v>
          </cell>
          <cell r="AA1855">
            <v>0</v>
          </cell>
          <cell r="AB1855">
            <v>0</v>
          </cell>
        </row>
        <row r="1856">
          <cell r="V1856" t="str">
            <v>-</v>
          </cell>
          <cell r="W1856">
            <v>0</v>
          </cell>
          <cell r="X1856">
            <v>0</v>
          </cell>
          <cell r="Y1856">
            <v>0</v>
          </cell>
          <cell r="Z1856">
            <v>0</v>
          </cell>
          <cell r="AA1856">
            <v>0</v>
          </cell>
          <cell r="AB1856">
            <v>0</v>
          </cell>
        </row>
        <row r="1857">
          <cell r="V1857" t="str">
            <v>-</v>
          </cell>
          <cell r="W1857">
            <v>0</v>
          </cell>
          <cell r="X1857">
            <v>0</v>
          </cell>
          <cell r="Y1857">
            <v>0</v>
          </cell>
          <cell r="Z1857">
            <v>0</v>
          </cell>
          <cell r="AA1857">
            <v>0</v>
          </cell>
          <cell r="AB1857">
            <v>0</v>
          </cell>
        </row>
        <row r="1858">
          <cell r="V1858" t="str">
            <v>-</v>
          </cell>
          <cell r="W1858">
            <v>0</v>
          </cell>
          <cell r="X1858">
            <v>0</v>
          </cell>
          <cell r="Y1858">
            <v>0</v>
          </cell>
          <cell r="Z1858">
            <v>0</v>
          </cell>
          <cell r="AA1858">
            <v>0</v>
          </cell>
          <cell r="AB1858">
            <v>0</v>
          </cell>
        </row>
        <row r="1859">
          <cell r="V1859" t="str">
            <v>-</v>
          </cell>
          <cell r="W1859">
            <v>0</v>
          </cell>
          <cell r="X1859">
            <v>0</v>
          </cell>
          <cell r="Y1859">
            <v>0</v>
          </cell>
          <cell r="Z1859">
            <v>0</v>
          </cell>
          <cell r="AA1859">
            <v>0</v>
          </cell>
          <cell r="AB1859">
            <v>0</v>
          </cell>
        </row>
        <row r="1860">
          <cell r="V1860" t="str">
            <v>-</v>
          </cell>
          <cell r="W1860">
            <v>0</v>
          </cell>
          <cell r="X1860">
            <v>0</v>
          </cell>
          <cell r="Y1860">
            <v>0</v>
          </cell>
          <cell r="Z1860">
            <v>0</v>
          </cell>
          <cell r="AA1860">
            <v>0</v>
          </cell>
          <cell r="AB1860">
            <v>0</v>
          </cell>
        </row>
        <row r="1861">
          <cell r="V1861" t="str">
            <v>-</v>
          </cell>
          <cell r="W1861">
            <v>0</v>
          </cell>
          <cell r="X1861">
            <v>0</v>
          </cell>
          <cell r="Y1861">
            <v>0</v>
          </cell>
          <cell r="Z1861">
            <v>0</v>
          </cell>
          <cell r="AA1861">
            <v>0</v>
          </cell>
          <cell r="AB1861">
            <v>0</v>
          </cell>
        </row>
        <row r="1862">
          <cell r="V1862" t="str">
            <v>-</v>
          </cell>
          <cell r="W1862">
            <v>0</v>
          </cell>
          <cell r="X1862">
            <v>0</v>
          </cell>
          <cell r="Y1862">
            <v>0</v>
          </cell>
          <cell r="Z1862">
            <v>0</v>
          </cell>
          <cell r="AA1862">
            <v>0</v>
          </cell>
          <cell r="AB1862">
            <v>0</v>
          </cell>
        </row>
        <row r="1863">
          <cell r="V1863" t="str">
            <v>-</v>
          </cell>
          <cell r="W1863">
            <v>0</v>
          </cell>
          <cell r="X1863">
            <v>0</v>
          </cell>
          <cell r="Y1863">
            <v>0</v>
          </cell>
          <cell r="Z1863">
            <v>0</v>
          </cell>
          <cell r="AA1863">
            <v>0</v>
          </cell>
          <cell r="AB1863">
            <v>0</v>
          </cell>
        </row>
        <row r="1864">
          <cell r="V1864" t="str">
            <v>-</v>
          </cell>
          <cell r="W1864">
            <v>0</v>
          </cell>
          <cell r="X1864">
            <v>0</v>
          </cell>
          <cell r="Y1864">
            <v>0</v>
          </cell>
          <cell r="Z1864">
            <v>0</v>
          </cell>
          <cell r="AA1864">
            <v>0</v>
          </cell>
          <cell r="AB1864">
            <v>0</v>
          </cell>
        </row>
        <row r="1865">
          <cell r="V1865" t="str">
            <v>-</v>
          </cell>
          <cell r="W1865">
            <v>0</v>
          </cell>
          <cell r="X1865">
            <v>0</v>
          </cell>
          <cell r="Y1865">
            <v>0</v>
          </cell>
          <cell r="Z1865">
            <v>0</v>
          </cell>
          <cell r="AA1865">
            <v>0</v>
          </cell>
          <cell r="AB1865">
            <v>0</v>
          </cell>
        </row>
        <row r="1866">
          <cell r="V1866" t="str">
            <v>-</v>
          </cell>
          <cell r="W1866">
            <v>0</v>
          </cell>
          <cell r="X1866">
            <v>0</v>
          </cell>
          <cell r="Y1866">
            <v>0</v>
          </cell>
          <cell r="Z1866">
            <v>0</v>
          </cell>
          <cell r="AA1866">
            <v>0</v>
          </cell>
          <cell r="AB1866">
            <v>0</v>
          </cell>
        </row>
        <row r="1867">
          <cell r="V1867" t="str">
            <v>-</v>
          </cell>
          <cell r="W1867">
            <v>0</v>
          </cell>
          <cell r="X1867">
            <v>0</v>
          </cell>
          <cell r="Y1867">
            <v>0</v>
          </cell>
          <cell r="Z1867">
            <v>0</v>
          </cell>
          <cell r="AA1867">
            <v>0</v>
          </cell>
          <cell r="AB1867">
            <v>0</v>
          </cell>
        </row>
        <row r="1868">
          <cell r="V1868" t="str">
            <v>-</v>
          </cell>
          <cell r="W1868">
            <v>0</v>
          </cell>
          <cell r="X1868">
            <v>0</v>
          </cell>
          <cell r="Y1868">
            <v>0</v>
          </cell>
          <cell r="Z1868">
            <v>0</v>
          </cell>
          <cell r="AA1868">
            <v>0</v>
          </cell>
          <cell r="AB1868">
            <v>0</v>
          </cell>
        </row>
        <row r="1869">
          <cell r="V1869" t="str">
            <v>-</v>
          </cell>
          <cell r="W1869">
            <v>0</v>
          </cell>
          <cell r="X1869">
            <v>0</v>
          </cell>
          <cell r="Y1869">
            <v>0</v>
          </cell>
          <cell r="Z1869">
            <v>0</v>
          </cell>
          <cell r="AA1869">
            <v>0</v>
          </cell>
          <cell r="AB1869">
            <v>0</v>
          </cell>
        </row>
        <row r="1870">
          <cell r="V1870" t="str">
            <v>-</v>
          </cell>
          <cell r="W1870">
            <v>0</v>
          </cell>
          <cell r="X1870">
            <v>0</v>
          </cell>
          <cell r="Y1870">
            <v>0</v>
          </cell>
          <cell r="Z1870">
            <v>0</v>
          </cell>
          <cell r="AA1870">
            <v>0</v>
          </cell>
          <cell r="AB1870">
            <v>0</v>
          </cell>
        </row>
        <row r="1871">
          <cell r="V1871" t="str">
            <v>-</v>
          </cell>
          <cell r="W1871">
            <v>0</v>
          </cell>
          <cell r="X1871">
            <v>0</v>
          </cell>
          <cell r="Y1871">
            <v>0</v>
          </cell>
          <cell r="Z1871">
            <v>0</v>
          </cell>
          <cell r="AA1871">
            <v>0</v>
          </cell>
          <cell r="AB1871">
            <v>0</v>
          </cell>
        </row>
        <row r="1872">
          <cell r="V1872" t="str">
            <v>-</v>
          </cell>
          <cell r="W1872">
            <v>0</v>
          </cell>
          <cell r="X1872">
            <v>0</v>
          </cell>
          <cell r="Y1872">
            <v>0</v>
          </cell>
          <cell r="Z1872">
            <v>0</v>
          </cell>
          <cell r="AA1872">
            <v>0</v>
          </cell>
          <cell r="AB1872">
            <v>0</v>
          </cell>
        </row>
        <row r="1873">
          <cell r="V1873" t="str">
            <v>-</v>
          </cell>
          <cell r="W1873">
            <v>0</v>
          </cell>
          <cell r="X1873">
            <v>0</v>
          </cell>
          <cell r="Y1873">
            <v>0</v>
          </cell>
          <cell r="Z1873">
            <v>0</v>
          </cell>
          <cell r="AA1873">
            <v>0</v>
          </cell>
          <cell r="AB1873">
            <v>0</v>
          </cell>
        </row>
        <row r="1874">
          <cell r="V1874" t="str">
            <v>-</v>
          </cell>
          <cell r="W1874">
            <v>0</v>
          </cell>
          <cell r="X1874">
            <v>0</v>
          </cell>
          <cell r="Y1874">
            <v>0</v>
          </cell>
          <cell r="Z1874">
            <v>0</v>
          </cell>
          <cell r="AA1874">
            <v>0</v>
          </cell>
          <cell r="AB1874">
            <v>0</v>
          </cell>
        </row>
        <row r="1875">
          <cell r="V1875" t="str">
            <v>-</v>
          </cell>
          <cell r="W1875">
            <v>0</v>
          </cell>
          <cell r="X1875">
            <v>0</v>
          </cell>
          <cell r="Y1875">
            <v>0</v>
          </cell>
          <cell r="Z1875">
            <v>0</v>
          </cell>
          <cell r="AA1875">
            <v>0</v>
          </cell>
          <cell r="AB1875">
            <v>0</v>
          </cell>
        </row>
        <row r="1876">
          <cell r="V1876" t="str">
            <v>-</v>
          </cell>
          <cell r="W1876">
            <v>0</v>
          </cell>
          <cell r="X1876">
            <v>0</v>
          </cell>
          <cell r="Y1876">
            <v>0</v>
          </cell>
          <cell r="Z1876">
            <v>0</v>
          </cell>
          <cell r="AA1876">
            <v>0</v>
          </cell>
          <cell r="AB1876">
            <v>0</v>
          </cell>
        </row>
        <row r="1877">
          <cell r="V1877" t="str">
            <v>-</v>
          </cell>
          <cell r="W1877">
            <v>0</v>
          </cell>
          <cell r="X1877">
            <v>0</v>
          </cell>
          <cell r="Y1877">
            <v>0</v>
          </cell>
          <cell r="Z1877">
            <v>0</v>
          </cell>
          <cell r="AA1877">
            <v>0</v>
          </cell>
          <cell r="AB1877">
            <v>0</v>
          </cell>
        </row>
        <row r="1878">
          <cell r="V1878" t="str">
            <v>-</v>
          </cell>
          <cell r="W1878">
            <v>0</v>
          </cell>
          <cell r="X1878">
            <v>0</v>
          </cell>
          <cell r="Y1878">
            <v>0</v>
          </cell>
          <cell r="Z1878">
            <v>0</v>
          </cell>
          <cell r="AA1878">
            <v>0</v>
          </cell>
          <cell r="AB1878">
            <v>0</v>
          </cell>
        </row>
        <row r="1879">
          <cell r="V1879" t="str">
            <v>-</v>
          </cell>
          <cell r="W1879">
            <v>0</v>
          </cell>
          <cell r="X1879">
            <v>0</v>
          </cell>
          <cell r="Y1879">
            <v>0</v>
          </cell>
          <cell r="Z1879">
            <v>0</v>
          </cell>
          <cell r="AA1879">
            <v>0</v>
          </cell>
          <cell r="AB1879">
            <v>0</v>
          </cell>
        </row>
        <row r="1880">
          <cell r="V1880" t="str">
            <v>-</v>
          </cell>
          <cell r="W1880">
            <v>0</v>
          </cell>
          <cell r="X1880">
            <v>0</v>
          </cell>
          <cell r="Y1880">
            <v>0</v>
          </cell>
          <cell r="Z1880">
            <v>0</v>
          </cell>
          <cell r="AA1880">
            <v>0</v>
          </cell>
          <cell r="AB1880">
            <v>0</v>
          </cell>
        </row>
        <row r="1881">
          <cell r="V1881" t="str">
            <v>-</v>
          </cell>
          <cell r="W1881">
            <v>0</v>
          </cell>
          <cell r="X1881">
            <v>0</v>
          </cell>
          <cell r="Y1881">
            <v>0</v>
          </cell>
          <cell r="Z1881">
            <v>0</v>
          </cell>
          <cell r="AA1881">
            <v>0</v>
          </cell>
          <cell r="AB1881">
            <v>0</v>
          </cell>
        </row>
        <row r="1882">
          <cell r="V1882" t="str">
            <v>-</v>
          </cell>
          <cell r="W1882">
            <v>0</v>
          </cell>
          <cell r="X1882">
            <v>0</v>
          </cell>
          <cell r="Y1882">
            <v>0</v>
          </cell>
          <cell r="Z1882">
            <v>0</v>
          </cell>
          <cell r="AA1882">
            <v>0</v>
          </cell>
          <cell r="AB1882">
            <v>0</v>
          </cell>
        </row>
        <row r="1883">
          <cell r="V1883" t="str">
            <v>-</v>
          </cell>
          <cell r="W1883">
            <v>0</v>
          </cell>
          <cell r="X1883">
            <v>0</v>
          </cell>
          <cell r="Y1883">
            <v>0</v>
          </cell>
          <cell r="Z1883">
            <v>0</v>
          </cell>
          <cell r="AA1883">
            <v>0</v>
          </cell>
          <cell r="AB1883">
            <v>0</v>
          </cell>
        </row>
        <row r="1884">
          <cell r="V1884" t="str">
            <v>-</v>
          </cell>
          <cell r="W1884">
            <v>0</v>
          </cell>
          <cell r="X1884">
            <v>0</v>
          </cell>
          <cell r="Y1884">
            <v>0</v>
          </cell>
          <cell r="Z1884">
            <v>0</v>
          </cell>
          <cell r="AA1884">
            <v>0</v>
          </cell>
          <cell r="AB1884">
            <v>0</v>
          </cell>
        </row>
        <row r="1885">
          <cell r="V1885" t="str">
            <v>-</v>
          </cell>
          <cell r="W1885">
            <v>0</v>
          </cell>
          <cell r="X1885">
            <v>0</v>
          </cell>
          <cell r="Y1885">
            <v>0</v>
          </cell>
          <cell r="Z1885">
            <v>0</v>
          </cell>
          <cell r="AA1885">
            <v>0</v>
          </cell>
          <cell r="AB1885">
            <v>0</v>
          </cell>
        </row>
        <row r="1886">
          <cell r="V1886" t="str">
            <v>-</v>
          </cell>
          <cell r="W1886">
            <v>0</v>
          </cell>
          <cell r="X1886">
            <v>0</v>
          </cell>
          <cell r="Y1886">
            <v>0</v>
          </cell>
          <cell r="Z1886">
            <v>0</v>
          </cell>
          <cell r="AA1886">
            <v>0</v>
          </cell>
          <cell r="AB1886">
            <v>0</v>
          </cell>
        </row>
        <row r="1887">
          <cell r="V1887" t="str">
            <v>-</v>
          </cell>
          <cell r="W1887">
            <v>0</v>
          </cell>
          <cell r="X1887">
            <v>0</v>
          </cell>
          <cell r="Y1887">
            <v>0</v>
          </cell>
          <cell r="Z1887">
            <v>0</v>
          </cell>
          <cell r="AA1887">
            <v>0</v>
          </cell>
          <cell r="AB1887">
            <v>0</v>
          </cell>
        </row>
        <row r="1888">
          <cell r="V1888" t="str">
            <v>-</v>
          </cell>
          <cell r="W1888">
            <v>0</v>
          </cell>
          <cell r="X1888">
            <v>0</v>
          </cell>
          <cell r="Y1888">
            <v>0</v>
          </cell>
          <cell r="Z1888">
            <v>0</v>
          </cell>
          <cell r="AA1888">
            <v>0</v>
          </cell>
          <cell r="AB1888">
            <v>0</v>
          </cell>
        </row>
        <row r="1889">
          <cell r="V1889" t="str">
            <v>-</v>
          </cell>
          <cell r="W1889">
            <v>0</v>
          </cell>
          <cell r="X1889">
            <v>0</v>
          </cell>
          <cell r="Y1889">
            <v>0</v>
          </cell>
          <cell r="Z1889">
            <v>0</v>
          </cell>
          <cell r="AA1889">
            <v>0</v>
          </cell>
          <cell r="AB1889">
            <v>0</v>
          </cell>
        </row>
        <row r="1890">
          <cell r="V1890" t="str">
            <v>-</v>
          </cell>
          <cell r="W1890">
            <v>0</v>
          </cell>
          <cell r="X1890">
            <v>0</v>
          </cell>
          <cell r="Y1890">
            <v>0</v>
          </cell>
          <cell r="Z1890">
            <v>0</v>
          </cell>
          <cell r="AA1890">
            <v>0</v>
          </cell>
          <cell r="AB1890">
            <v>0</v>
          </cell>
        </row>
        <row r="1891">
          <cell r="V1891" t="str">
            <v>-</v>
          </cell>
          <cell r="W1891">
            <v>0</v>
          </cell>
          <cell r="X1891">
            <v>0</v>
          </cell>
          <cell r="Y1891">
            <v>0</v>
          </cell>
          <cell r="Z1891">
            <v>0</v>
          </cell>
          <cell r="AA1891">
            <v>0</v>
          </cell>
          <cell r="AB1891">
            <v>0</v>
          </cell>
        </row>
        <row r="1892">
          <cell r="V1892" t="str">
            <v>-</v>
          </cell>
          <cell r="W1892">
            <v>0</v>
          </cell>
          <cell r="X1892">
            <v>0</v>
          </cell>
          <cell r="Y1892">
            <v>0</v>
          </cell>
          <cell r="Z1892">
            <v>0</v>
          </cell>
          <cell r="AA1892">
            <v>0</v>
          </cell>
          <cell r="AB1892">
            <v>0</v>
          </cell>
        </row>
        <row r="1893">
          <cell r="V1893" t="str">
            <v>-</v>
          </cell>
          <cell r="W1893">
            <v>0</v>
          </cell>
          <cell r="X1893">
            <v>0</v>
          </cell>
          <cell r="Y1893">
            <v>0</v>
          </cell>
          <cell r="Z1893">
            <v>0</v>
          </cell>
          <cell r="AA1893">
            <v>0</v>
          </cell>
          <cell r="AB1893">
            <v>0</v>
          </cell>
        </row>
        <row r="1894">
          <cell r="V1894" t="str">
            <v>-</v>
          </cell>
          <cell r="W1894">
            <v>0</v>
          </cell>
          <cell r="X1894">
            <v>0</v>
          </cell>
          <cell r="Y1894">
            <v>0</v>
          </cell>
          <cell r="Z1894">
            <v>0</v>
          </cell>
          <cell r="AA1894">
            <v>0</v>
          </cell>
          <cell r="AB1894">
            <v>0</v>
          </cell>
        </row>
        <row r="1895">
          <cell r="V1895" t="str">
            <v>-</v>
          </cell>
          <cell r="W1895">
            <v>0</v>
          </cell>
          <cell r="X1895">
            <v>0</v>
          </cell>
          <cell r="Y1895">
            <v>0</v>
          </cell>
          <cell r="Z1895">
            <v>0</v>
          </cell>
          <cell r="AA1895">
            <v>0</v>
          </cell>
          <cell r="AB1895">
            <v>0</v>
          </cell>
        </row>
        <row r="1896">
          <cell r="V1896" t="str">
            <v>-</v>
          </cell>
          <cell r="W1896">
            <v>0</v>
          </cell>
          <cell r="X1896">
            <v>0</v>
          </cell>
          <cell r="Y1896">
            <v>0</v>
          </cell>
          <cell r="Z1896">
            <v>0</v>
          </cell>
          <cell r="AA1896">
            <v>0</v>
          </cell>
          <cell r="AB1896">
            <v>0</v>
          </cell>
        </row>
        <row r="1897">
          <cell r="V1897" t="str">
            <v>-</v>
          </cell>
          <cell r="W1897">
            <v>0</v>
          </cell>
          <cell r="X1897">
            <v>0</v>
          </cell>
          <cell r="Y1897">
            <v>0</v>
          </cell>
          <cell r="Z1897">
            <v>0</v>
          </cell>
          <cell r="AA1897">
            <v>0</v>
          </cell>
          <cell r="AB1897">
            <v>0</v>
          </cell>
        </row>
        <row r="1898">
          <cell r="V1898" t="str">
            <v>-</v>
          </cell>
          <cell r="W1898">
            <v>0</v>
          </cell>
          <cell r="X1898">
            <v>0</v>
          </cell>
          <cell r="Y1898">
            <v>0</v>
          </cell>
          <cell r="Z1898">
            <v>0</v>
          </cell>
          <cell r="AA1898">
            <v>0</v>
          </cell>
          <cell r="AB1898">
            <v>0</v>
          </cell>
        </row>
        <row r="1899">
          <cell r="V1899" t="str">
            <v>-</v>
          </cell>
          <cell r="W1899">
            <v>0</v>
          </cell>
          <cell r="X1899">
            <v>0</v>
          </cell>
          <cell r="Y1899">
            <v>0</v>
          </cell>
          <cell r="Z1899">
            <v>0</v>
          </cell>
          <cell r="AA1899">
            <v>0</v>
          </cell>
          <cell r="AB1899">
            <v>0</v>
          </cell>
        </row>
        <row r="1900">
          <cell r="V1900" t="str">
            <v>-</v>
          </cell>
          <cell r="W1900">
            <v>0</v>
          </cell>
          <cell r="X1900">
            <v>0</v>
          </cell>
          <cell r="Y1900">
            <v>0</v>
          </cell>
          <cell r="Z1900">
            <v>0</v>
          </cell>
          <cell r="AA1900">
            <v>0</v>
          </cell>
          <cell r="AB1900">
            <v>0</v>
          </cell>
        </row>
        <row r="1901">
          <cell r="V1901" t="str">
            <v>-</v>
          </cell>
          <cell r="W1901">
            <v>0</v>
          </cell>
          <cell r="X1901">
            <v>0</v>
          </cell>
          <cell r="Y1901">
            <v>0</v>
          </cell>
          <cell r="Z1901">
            <v>0</v>
          </cell>
          <cell r="AA1901">
            <v>0</v>
          </cell>
          <cell r="AB1901">
            <v>0</v>
          </cell>
        </row>
        <row r="1902">
          <cell r="V1902" t="str">
            <v>-</v>
          </cell>
          <cell r="W1902">
            <v>0</v>
          </cell>
          <cell r="X1902">
            <v>0</v>
          </cell>
          <cell r="Y1902">
            <v>0</v>
          </cell>
          <cell r="Z1902">
            <v>0</v>
          </cell>
          <cell r="AA1902">
            <v>0</v>
          </cell>
          <cell r="AB1902">
            <v>0</v>
          </cell>
        </row>
        <row r="1903">
          <cell r="V1903" t="str">
            <v>-</v>
          </cell>
          <cell r="W1903">
            <v>0</v>
          </cell>
          <cell r="X1903">
            <v>0</v>
          </cell>
          <cell r="Y1903">
            <v>0</v>
          </cell>
          <cell r="Z1903">
            <v>0</v>
          </cell>
          <cell r="AA1903">
            <v>0</v>
          </cell>
          <cell r="AB1903">
            <v>0</v>
          </cell>
        </row>
        <row r="1904">
          <cell r="V1904" t="str">
            <v>-</v>
          </cell>
          <cell r="W1904">
            <v>0</v>
          </cell>
          <cell r="X1904">
            <v>0</v>
          </cell>
          <cell r="Y1904">
            <v>0</v>
          </cell>
          <cell r="Z1904">
            <v>0</v>
          </cell>
          <cell r="AA1904">
            <v>0</v>
          </cell>
          <cell r="AB1904">
            <v>0</v>
          </cell>
        </row>
        <row r="1905">
          <cell r="V1905" t="str">
            <v>-</v>
          </cell>
          <cell r="W1905">
            <v>0</v>
          </cell>
          <cell r="X1905">
            <v>0</v>
          </cell>
          <cell r="Y1905">
            <v>0</v>
          </cell>
          <cell r="Z1905">
            <v>0</v>
          </cell>
          <cell r="AA1905">
            <v>0</v>
          </cell>
          <cell r="AB1905">
            <v>0</v>
          </cell>
        </row>
        <row r="1906">
          <cell r="V1906" t="str">
            <v>-</v>
          </cell>
          <cell r="W1906">
            <v>0</v>
          </cell>
          <cell r="X1906">
            <v>0</v>
          </cell>
          <cell r="Y1906">
            <v>0</v>
          </cell>
          <cell r="Z1906">
            <v>0</v>
          </cell>
          <cell r="AA1906">
            <v>0</v>
          </cell>
          <cell r="AB1906">
            <v>0</v>
          </cell>
        </row>
        <row r="1907">
          <cell r="V1907" t="str">
            <v>-</v>
          </cell>
          <cell r="W1907">
            <v>0</v>
          </cell>
          <cell r="X1907">
            <v>0</v>
          </cell>
          <cell r="Y1907">
            <v>0</v>
          </cell>
          <cell r="Z1907">
            <v>0</v>
          </cell>
          <cell r="AA1907">
            <v>0</v>
          </cell>
          <cell r="AB1907">
            <v>0</v>
          </cell>
        </row>
        <row r="1908">
          <cell r="V1908" t="str">
            <v>-</v>
          </cell>
          <cell r="W1908">
            <v>0</v>
          </cell>
          <cell r="X1908">
            <v>0</v>
          </cell>
          <cell r="Y1908">
            <v>0</v>
          </cell>
          <cell r="Z1908">
            <v>0</v>
          </cell>
          <cell r="AA1908">
            <v>0</v>
          </cell>
          <cell r="AB1908">
            <v>0</v>
          </cell>
        </row>
        <row r="1909">
          <cell r="V1909" t="str">
            <v>-</v>
          </cell>
          <cell r="W1909">
            <v>0</v>
          </cell>
          <cell r="X1909">
            <v>0</v>
          </cell>
          <cell r="Y1909">
            <v>0</v>
          </cell>
          <cell r="Z1909">
            <v>0</v>
          </cell>
          <cell r="AA1909">
            <v>0</v>
          </cell>
          <cell r="AB1909">
            <v>0</v>
          </cell>
        </row>
        <row r="1910">
          <cell r="V1910" t="str">
            <v>-</v>
          </cell>
          <cell r="W1910">
            <v>0</v>
          </cell>
          <cell r="X1910">
            <v>0</v>
          </cell>
          <cell r="Y1910">
            <v>0</v>
          </cell>
          <cell r="Z1910">
            <v>0</v>
          </cell>
          <cell r="AA1910">
            <v>0</v>
          </cell>
          <cell r="AB1910">
            <v>0</v>
          </cell>
        </row>
        <row r="1911">
          <cell r="V1911" t="str">
            <v>-</v>
          </cell>
          <cell r="W1911">
            <v>0</v>
          </cell>
          <cell r="X1911">
            <v>0</v>
          </cell>
          <cell r="Y1911">
            <v>0</v>
          </cell>
          <cell r="Z1911">
            <v>0</v>
          </cell>
          <cell r="AA1911">
            <v>0</v>
          </cell>
          <cell r="AB1911">
            <v>0</v>
          </cell>
        </row>
        <row r="1912">
          <cell r="V1912" t="str">
            <v>-</v>
          </cell>
          <cell r="W1912">
            <v>0</v>
          </cell>
          <cell r="X1912">
            <v>0</v>
          </cell>
          <cell r="Y1912">
            <v>0</v>
          </cell>
          <cell r="Z1912">
            <v>0</v>
          </cell>
          <cell r="AA1912">
            <v>0</v>
          </cell>
          <cell r="AB1912">
            <v>0</v>
          </cell>
        </row>
        <row r="1913">
          <cell r="V1913" t="str">
            <v>-</v>
          </cell>
          <cell r="W1913">
            <v>0</v>
          </cell>
          <cell r="X1913">
            <v>0</v>
          </cell>
          <cell r="Y1913">
            <v>0</v>
          </cell>
          <cell r="Z1913">
            <v>0</v>
          </cell>
          <cell r="AA1913">
            <v>0</v>
          </cell>
          <cell r="AB1913">
            <v>0</v>
          </cell>
        </row>
        <row r="1914">
          <cell r="V1914" t="str">
            <v>-</v>
          </cell>
          <cell r="W1914">
            <v>0</v>
          </cell>
          <cell r="X1914">
            <v>0</v>
          </cell>
          <cell r="Y1914">
            <v>0</v>
          </cell>
          <cell r="Z1914">
            <v>0</v>
          </cell>
          <cell r="AA1914">
            <v>0</v>
          </cell>
          <cell r="AB1914">
            <v>0</v>
          </cell>
        </row>
        <row r="1915">
          <cell r="V1915" t="str">
            <v>-</v>
          </cell>
          <cell r="W1915">
            <v>0</v>
          </cell>
          <cell r="X1915">
            <v>0</v>
          </cell>
          <cell r="Y1915">
            <v>0</v>
          </cell>
          <cell r="Z1915">
            <v>0</v>
          </cell>
          <cell r="AA1915">
            <v>0</v>
          </cell>
          <cell r="AB1915">
            <v>0</v>
          </cell>
        </row>
        <row r="1916">
          <cell r="V1916" t="str">
            <v>-</v>
          </cell>
          <cell r="W1916">
            <v>0</v>
          </cell>
          <cell r="X1916">
            <v>0</v>
          </cell>
          <cell r="Y1916">
            <v>0</v>
          </cell>
          <cell r="Z1916">
            <v>0</v>
          </cell>
          <cell r="AA1916">
            <v>0</v>
          </cell>
          <cell r="AB1916">
            <v>0</v>
          </cell>
        </row>
        <row r="1917">
          <cell r="V1917" t="str">
            <v>-</v>
          </cell>
          <cell r="W1917">
            <v>0</v>
          </cell>
          <cell r="X1917">
            <v>0</v>
          </cell>
          <cell r="Y1917">
            <v>0</v>
          </cell>
          <cell r="Z1917">
            <v>0</v>
          </cell>
          <cell r="AA1917">
            <v>0</v>
          </cell>
          <cell r="AB1917">
            <v>0</v>
          </cell>
        </row>
        <row r="1918">
          <cell r="V1918" t="str">
            <v>-</v>
          </cell>
          <cell r="W1918">
            <v>0</v>
          </cell>
          <cell r="X1918">
            <v>0</v>
          </cell>
          <cell r="Y1918">
            <v>0</v>
          </cell>
          <cell r="Z1918">
            <v>0</v>
          </cell>
          <cell r="AA1918">
            <v>0</v>
          </cell>
          <cell r="AB1918">
            <v>0</v>
          </cell>
        </row>
        <row r="1919">
          <cell r="V1919" t="str">
            <v>-</v>
          </cell>
          <cell r="W1919">
            <v>0</v>
          </cell>
          <cell r="X1919">
            <v>0</v>
          </cell>
          <cell r="Y1919">
            <v>0</v>
          </cell>
          <cell r="Z1919">
            <v>0</v>
          </cell>
          <cell r="AA1919">
            <v>0</v>
          </cell>
          <cell r="AB1919">
            <v>0</v>
          </cell>
        </row>
        <row r="1920">
          <cell r="V1920" t="str">
            <v>-</v>
          </cell>
          <cell r="W1920">
            <v>0</v>
          </cell>
          <cell r="X1920">
            <v>0</v>
          </cell>
          <cell r="Y1920">
            <v>0</v>
          </cell>
          <cell r="Z1920">
            <v>0</v>
          </cell>
          <cell r="AA1920">
            <v>0</v>
          </cell>
          <cell r="AB1920">
            <v>0</v>
          </cell>
        </row>
        <row r="1921">
          <cell r="V1921" t="str">
            <v>-</v>
          </cell>
          <cell r="W1921">
            <v>0</v>
          </cell>
          <cell r="X1921">
            <v>0</v>
          </cell>
          <cell r="Y1921">
            <v>0</v>
          </cell>
          <cell r="Z1921">
            <v>0</v>
          </cell>
          <cell r="AA1921">
            <v>0</v>
          </cell>
          <cell r="AB1921">
            <v>0</v>
          </cell>
        </row>
        <row r="1922">
          <cell r="V1922" t="str">
            <v>-</v>
          </cell>
          <cell r="W1922">
            <v>0</v>
          </cell>
          <cell r="X1922">
            <v>0</v>
          </cell>
          <cell r="Y1922">
            <v>0</v>
          </cell>
          <cell r="Z1922">
            <v>0</v>
          </cell>
          <cell r="AA1922">
            <v>0</v>
          </cell>
          <cell r="AB1922">
            <v>0</v>
          </cell>
        </row>
        <row r="1923">
          <cell r="V1923" t="str">
            <v>-</v>
          </cell>
          <cell r="W1923">
            <v>0</v>
          </cell>
          <cell r="X1923">
            <v>0</v>
          </cell>
          <cell r="Y1923">
            <v>0</v>
          </cell>
          <cell r="Z1923">
            <v>0</v>
          </cell>
          <cell r="AA1923">
            <v>0</v>
          </cell>
          <cell r="AB1923">
            <v>0</v>
          </cell>
        </row>
        <row r="1924">
          <cell r="V1924" t="str">
            <v>-</v>
          </cell>
          <cell r="W1924">
            <v>0</v>
          </cell>
          <cell r="X1924">
            <v>0</v>
          </cell>
          <cell r="Y1924">
            <v>0</v>
          </cell>
          <cell r="Z1924">
            <v>0</v>
          </cell>
          <cell r="AA1924">
            <v>0</v>
          </cell>
          <cell r="AB1924">
            <v>0</v>
          </cell>
        </row>
        <row r="1925">
          <cell r="V1925" t="str">
            <v>-</v>
          </cell>
          <cell r="W1925">
            <v>0</v>
          </cell>
          <cell r="X1925">
            <v>0</v>
          </cell>
          <cell r="Y1925">
            <v>0</v>
          </cell>
          <cell r="Z1925">
            <v>0</v>
          </cell>
          <cell r="AA1925">
            <v>0</v>
          </cell>
          <cell r="AB1925">
            <v>0</v>
          </cell>
        </row>
        <row r="1926">
          <cell r="V1926" t="str">
            <v>-</v>
          </cell>
          <cell r="W1926">
            <v>0</v>
          </cell>
          <cell r="X1926">
            <v>0</v>
          </cell>
          <cell r="Y1926">
            <v>0</v>
          </cell>
          <cell r="Z1926">
            <v>0</v>
          </cell>
          <cell r="AA1926">
            <v>0</v>
          </cell>
          <cell r="AB1926">
            <v>0</v>
          </cell>
        </row>
        <row r="1927">
          <cell r="V1927" t="str">
            <v>-</v>
          </cell>
          <cell r="W1927">
            <v>0</v>
          </cell>
          <cell r="X1927">
            <v>0</v>
          </cell>
          <cell r="Y1927">
            <v>0</v>
          </cell>
          <cell r="Z1927">
            <v>0</v>
          </cell>
          <cell r="AA1927">
            <v>0</v>
          </cell>
          <cell r="AB1927">
            <v>0</v>
          </cell>
        </row>
        <row r="1928">
          <cell r="V1928" t="str">
            <v>-</v>
          </cell>
          <cell r="W1928">
            <v>0</v>
          </cell>
          <cell r="X1928">
            <v>0</v>
          </cell>
          <cell r="Y1928">
            <v>0</v>
          </cell>
          <cell r="Z1928">
            <v>0</v>
          </cell>
          <cell r="AA1928">
            <v>0</v>
          </cell>
          <cell r="AB1928">
            <v>0</v>
          </cell>
        </row>
        <row r="1929">
          <cell r="V1929" t="str">
            <v>-</v>
          </cell>
          <cell r="W1929">
            <v>0</v>
          </cell>
          <cell r="X1929">
            <v>0</v>
          </cell>
          <cell r="Y1929">
            <v>0</v>
          </cell>
          <cell r="Z1929">
            <v>0</v>
          </cell>
          <cell r="AA1929">
            <v>0</v>
          </cell>
          <cell r="AB1929">
            <v>0</v>
          </cell>
        </row>
        <row r="1930">
          <cell r="V1930" t="str">
            <v>-</v>
          </cell>
          <cell r="W1930">
            <v>0</v>
          </cell>
          <cell r="X1930">
            <v>0</v>
          </cell>
          <cell r="Y1930">
            <v>0</v>
          </cell>
          <cell r="Z1930">
            <v>0</v>
          </cell>
          <cell r="AA1930">
            <v>0</v>
          </cell>
          <cell r="AB1930">
            <v>0</v>
          </cell>
        </row>
        <row r="1931">
          <cell r="V1931" t="str">
            <v>-</v>
          </cell>
          <cell r="W1931">
            <v>0</v>
          </cell>
          <cell r="X1931">
            <v>0</v>
          </cell>
          <cell r="Y1931">
            <v>0</v>
          </cell>
          <cell r="Z1931">
            <v>0</v>
          </cell>
          <cell r="AA1931">
            <v>0</v>
          </cell>
          <cell r="AB1931">
            <v>0</v>
          </cell>
        </row>
        <row r="1932">
          <cell r="V1932" t="str">
            <v>-</v>
          </cell>
          <cell r="W1932">
            <v>0</v>
          </cell>
          <cell r="X1932">
            <v>0</v>
          </cell>
          <cell r="Y1932">
            <v>0</v>
          </cell>
          <cell r="Z1932">
            <v>0</v>
          </cell>
          <cell r="AA1932">
            <v>0</v>
          </cell>
          <cell r="AB1932">
            <v>0</v>
          </cell>
        </row>
        <row r="1933">
          <cell r="V1933" t="str">
            <v>-</v>
          </cell>
          <cell r="W1933">
            <v>0</v>
          </cell>
          <cell r="X1933">
            <v>0</v>
          </cell>
          <cell r="Y1933">
            <v>0</v>
          </cell>
          <cell r="Z1933">
            <v>0</v>
          </cell>
          <cell r="AA1933">
            <v>0</v>
          </cell>
          <cell r="AB1933">
            <v>0</v>
          </cell>
        </row>
        <row r="1934">
          <cell r="V1934" t="str">
            <v>-</v>
          </cell>
          <cell r="W1934">
            <v>0</v>
          </cell>
          <cell r="X1934">
            <v>0</v>
          </cell>
          <cell r="Y1934">
            <v>0</v>
          </cell>
          <cell r="Z1934">
            <v>0</v>
          </cell>
          <cell r="AA1934">
            <v>0</v>
          </cell>
          <cell r="AB1934">
            <v>0</v>
          </cell>
        </row>
        <row r="1935">
          <cell r="V1935" t="str">
            <v>-</v>
          </cell>
          <cell r="W1935">
            <v>0</v>
          </cell>
          <cell r="X1935">
            <v>0</v>
          </cell>
          <cell r="Y1935">
            <v>0</v>
          </cell>
          <cell r="Z1935">
            <v>0</v>
          </cell>
          <cell r="AA1935">
            <v>0</v>
          </cell>
          <cell r="AB1935">
            <v>0</v>
          </cell>
        </row>
        <row r="1936">
          <cell r="V1936" t="str">
            <v>-</v>
          </cell>
          <cell r="W1936">
            <v>0</v>
          </cell>
          <cell r="X1936">
            <v>0</v>
          </cell>
          <cell r="Y1936">
            <v>0</v>
          </cell>
          <cell r="Z1936">
            <v>0</v>
          </cell>
          <cell r="AA1936">
            <v>0</v>
          </cell>
          <cell r="AB1936">
            <v>0</v>
          </cell>
        </row>
        <row r="1937">
          <cell r="V1937" t="str">
            <v>-</v>
          </cell>
          <cell r="W1937">
            <v>0</v>
          </cell>
          <cell r="X1937">
            <v>0</v>
          </cell>
          <cell r="Y1937">
            <v>0</v>
          </cell>
          <cell r="Z1937">
            <v>0</v>
          </cell>
          <cell r="AA1937">
            <v>0</v>
          </cell>
          <cell r="AB1937">
            <v>0</v>
          </cell>
        </row>
        <row r="1938">
          <cell r="V1938" t="str">
            <v>-</v>
          </cell>
          <cell r="W1938">
            <v>0</v>
          </cell>
          <cell r="X1938">
            <v>0</v>
          </cell>
          <cell r="Y1938">
            <v>0</v>
          </cell>
          <cell r="Z1938">
            <v>0</v>
          </cell>
          <cell r="AA1938">
            <v>0</v>
          </cell>
          <cell r="AB1938">
            <v>0</v>
          </cell>
        </row>
        <row r="1939">
          <cell r="V1939" t="str">
            <v>-</v>
          </cell>
          <cell r="W1939">
            <v>0</v>
          </cell>
          <cell r="X1939">
            <v>0</v>
          </cell>
          <cell r="Y1939">
            <v>0</v>
          </cell>
          <cell r="Z1939">
            <v>0</v>
          </cell>
          <cell r="AA1939">
            <v>0</v>
          </cell>
          <cell r="AB1939">
            <v>0</v>
          </cell>
        </row>
        <row r="1940">
          <cell r="V1940" t="str">
            <v>-</v>
          </cell>
          <cell r="W1940">
            <v>0</v>
          </cell>
          <cell r="X1940">
            <v>0</v>
          </cell>
          <cell r="Y1940">
            <v>0</v>
          </cell>
          <cell r="Z1940">
            <v>0</v>
          </cell>
          <cell r="AA1940">
            <v>0</v>
          </cell>
          <cell r="AB1940">
            <v>0</v>
          </cell>
        </row>
        <row r="1941">
          <cell r="V1941" t="str">
            <v>-</v>
          </cell>
          <cell r="W1941">
            <v>0</v>
          </cell>
          <cell r="X1941">
            <v>0</v>
          </cell>
          <cell r="Y1941">
            <v>0</v>
          </cell>
          <cell r="Z1941">
            <v>0</v>
          </cell>
          <cell r="AA1941">
            <v>0</v>
          </cell>
          <cell r="AB1941">
            <v>0</v>
          </cell>
        </row>
        <row r="1942">
          <cell r="V1942" t="str">
            <v>-</v>
          </cell>
          <cell r="W1942">
            <v>0</v>
          </cell>
          <cell r="X1942">
            <v>0</v>
          </cell>
          <cell r="Y1942">
            <v>0</v>
          </cell>
          <cell r="Z1942">
            <v>0</v>
          </cell>
          <cell r="AA1942">
            <v>0</v>
          </cell>
          <cell r="AB1942">
            <v>0</v>
          </cell>
        </row>
        <row r="1943">
          <cell r="V1943" t="str">
            <v>-</v>
          </cell>
          <cell r="W1943">
            <v>0</v>
          </cell>
          <cell r="X1943">
            <v>0</v>
          </cell>
          <cell r="Y1943">
            <v>0</v>
          </cell>
          <cell r="Z1943">
            <v>0</v>
          </cell>
          <cell r="AA1943">
            <v>0</v>
          </cell>
          <cell r="AB1943">
            <v>0</v>
          </cell>
        </row>
        <row r="1944">
          <cell r="V1944" t="str">
            <v>-</v>
          </cell>
          <cell r="W1944">
            <v>0</v>
          </cell>
          <cell r="X1944">
            <v>0</v>
          </cell>
          <cell r="Y1944">
            <v>0</v>
          </cell>
          <cell r="Z1944">
            <v>0</v>
          </cell>
          <cell r="AA1944">
            <v>0</v>
          </cell>
          <cell r="AB1944">
            <v>0</v>
          </cell>
        </row>
        <row r="1945">
          <cell r="V1945" t="str">
            <v>-</v>
          </cell>
          <cell r="W1945">
            <v>0</v>
          </cell>
          <cell r="X1945">
            <v>0</v>
          </cell>
          <cell r="Y1945">
            <v>0</v>
          </cell>
          <cell r="Z1945">
            <v>0</v>
          </cell>
          <cell r="AA1945">
            <v>0</v>
          </cell>
          <cell r="AB1945">
            <v>0</v>
          </cell>
        </row>
        <row r="1946">
          <cell r="V1946" t="str">
            <v>-</v>
          </cell>
          <cell r="W1946">
            <v>0</v>
          </cell>
          <cell r="X1946">
            <v>0</v>
          </cell>
          <cell r="Y1946">
            <v>0</v>
          </cell>
          <cell r="Z1946">
            <v>0</v>
          </cell>
          <cell r="AA1946">
            <v>0</v>
          </cell>
          <cell r="AB1946">
            <v>0</v>
          </cell>
        </row>
        <row r="1947">
          <cell r="V1947" t="str">
            <v>-</v>
          </cell>
          <cell r="W1947">
            <v>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0</v>
          </cell>
        </row>
        <row r="1948">
          <cell r="V1948" t="str">
            <v>-</v>
          </cell>
          <cell r="W1948">
            <v>0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0</v>
          </cell>
        </row>
        <row r="1949">
          <cell r="V1949" t="str">
            <v>-</v>
          </cell>
          <cell r="W1949">
            <v>0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0</v>
          </cell>
        </row>
        <row r="1950">
          <cell r="V1950" t="str">
            <v>-</v>
          </cell>
          <cell r="W1950">
            <v>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0</v>
          </cell>
        </row>
        <row r="1951">
          <cell r="V1951" t="str">
            <v>-</v>
          </cell>
          <cell r="W1951">
            <v>0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0</v>
          </cell>
        </row>
        <row r="1952">
          <cell r="V1952" t="str">
            <v>-</v>
          </cell>
          <cell r="W1952">
            <v>0</v>
          </cell>
          <cell r="X1952">
            <v>0</v>
          </cell>
          <cell r="Y1952">
            <v>0</v>
          </cell>
          <cell r="Z1952">
            <v>0</v>
          </cell>
          <cell r="AA1952">
            <v>0</v>
          </cell>
          <cell r="AB1952">
            <v>0</v>
          </cell>
        </row>
        <row r="1953">
          <cell r="V1953" t="str">
            <v>-</v>
          </cell>
          <cell r="W1953">
            <v>0</v>
          </cell>
          <cell r="X1953">
            <v>0</v>
          </cell>
          <cell r="Y1953">
            <v>0</v>
          </cell>
          <cell r="Z1953">
            <v>0</v>
          </cell>
          <cell r="AA1953">
            <v>0</v>
          </cell>
          <cell r="AB1953">
            <v>0</v>
          </cell>
        </row>
        <row r="1954">
          <cell r="V1954" t="str">
            <v>-</v>
          </cell>
          <cell r="W1954">
            <v>0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0</v>
          </cell>
        </row>
        <row r="1955">
          <cell r="V1955" t="str">
            <v>-</v>
          </cell>
          <cell r="W1955">
            <v>0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0</v>
          </cell>
        </row>
        <row r="1956">
          <cell r="V1956" t="str">
            <v>-</v>
          </cell>
          <cell r="W1956">
            <v>0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0</v>
          </cell>
        </row>
        <row r="1957">
          <cell r="V1957" t="str">
            <v>-</v>
          </cell>
          <cell r="W1957">
            <v>0</v>
          </cell>
          <cell r="X1957">
            <v>0</v>
          </cell>
          <cell r="Y1957">
            <v>0</v>
          </cell>
          <cell r="Z1957">
            <v>0</v>
          </cell>
          <cell r="AA1957">
            <v>0</v>
          </cell>
          <cell r="AB1957">
            <v>0</v>
          </cell>
        </row>
        <row r="1958">
          <cell r="V1958" t="str">
            <v>-</v>
          </cell>
          <cell r="W1958">
            <v>0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0</v>
          </cell>
        </row>
        <row r="1959">
          <cell r="V1959" t="str">
            <v>-</v>
          </cell>
          <cell r="W1959">
            <v>0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0</v>
          </cell>
        </row>
        <row r="1960">
          <cell r="V1960" t="str">
            <v>-</v>
          </cell>
          <cell r="W1960">
            <v>0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0</v>
          </cell>
        </row>
        <row r="1961">
          <cell r="V1961" t="str">
            <v>-</v>
          </cell>
          <cell r="W1961">
            <v>0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</row>
        <row r="1962">
          <cell r="V1962" t="str">
            <v>-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</row>
        <row r="1963">
          <cell r="V1963" t="str">
            <v>-</v>
          </cell>
          <cell r="W1963">
            <v>0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0</v>
          </cell>
        </row>
        <row r="1964">
          <cell r="V1964" t="str">
            <v>-</v>
          </cell>
          <cell r="W1964">
            <v>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0</v>
          </cell>
        </row>
        <row r="1965">
          <cell r="V1965" t="str">
            <v>-</v>
          </cell>
          <cell r="W1965">
            <v>0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0</v>
          </cell>
        </row>
        <row r="1966">
          <cell r="V1966" t="str">
            <v>-</v>
          </cell>
          <cell r="W1966">
            <v>0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0</v>
          </cell>
        </row>
        <row r="1967">
          <cell r="V1967" t="str">
            <v>-</v>
          </cell>
          <cell r="W1967">
            <v>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0</v>
          </cell>
        </row>
        <row r="1968">
          <cell r="V1968" t="str">
            <v>-</v>
          </cell>
          <cell r="W1968">
            <v>0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0</v>
          </cell>
        </row>
        <row r="1969">
          <cell r="V1969" t="str">
            <v>-</v>
          </cell>
          <cell r="W1969">
            <v>0</v>
          </cell>
          <cell r="X1969">
            <v>0</v>
          </cell>
          <cell r="Y1969">
            <v>0</v>
          </cell>
          <cell r="Z1969">
            <v>0</v>
          </cell>
          <cell r="AA1969">
            <v>0</v>
          </cell>
          <cell r="AB1969">
            <v>0</v>
          </cell>
        </row>
        <row r="1970">
          <cell r="V1970" t="str">
            <v>-</v>
          </cell>
          <cell r="W1970">
            <v>0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0</v>
          </cell>
        </row>
        <row r="1971">
          <cell r="V1971" t="str">
            <v>-</v>
          </cell>
          <cell r="W1971">
            <v>0</v>
          </cell>
          <cell r="X1971">
            <v>0</v>
          </cell>
          <cell r="Y1971">
            <v>0</v>
          </cell>
          <cell r="Z1971">
            <v>0</v>
          </cell>
          <cell r="AA1971">
            <v>0</v>
          </cell>
          <cell r="AB1971">
            <v>0</v>
          </cell>
        </row>
        <row r="1972">
          <cell r="V1972" t="str">
            <v>-</v>
          </cell>
          <cell r="W1972">
            <v>0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0</v>
          </cell>
        </row>
        <row r="1973">
          <cell r="V1973" t="str">
            <v>-</v>
          </cell>
          <cell r="W1973">
            <v>0</v>
          </cell>
          <cell r="X1973">
            <v>0</v>
          </cell>
          <cell r="Y1973">
            <v>0</v>
          </cell>
          <cell r="Z1973">
            <v>0</v>
          </cell>
          <cell r="AA1973">
            <v>0</v>
          </cell>
          <cell r="AB1973">
            <v>0</v>
          </cell>
        </row>
        <row r="1974">
          <cell r="V1974" t="str">
            <v>-</v>
          </cell>
          <cell r="W1974">
            <v>0</v>
          </cell>
          <cell r="X1974">
            <v>0</v>
          </cell>
          <cell r="Y1974">
            <v>0</v>
          </cell>
          <cell r="Z1974">
            <v>0</v>
          </cell>
          <cell r="AA1974">
            <v>0</v>
          </cell>
          <cell r="AB1974">
            <v>0</v>
          </cell>
        </row>
        <row r="1975">
          <cell r="V1975" t="str">
            <v>-</v>
          </cell>
          <cell r="W1975">
            <v>0</v>
          </cell>
          <cell r="X1975">
            <v>0</v>
          </cell>
          <cell r="Y1975">
            <v>0</v>
          </cell>
          <cell r="Z1975">
            <v>0</v>
          </cell>
          <cell r="AA1975">
            <v>0</v>
          </cell>
          <cell r="AB1975">
            <v>0</v>
          </cell>
        </row>
        <row r="1976">
          <cell r="V1976" t="str">
            <v>-</v>
          </cell>
          <cell r="W1976">
            <v>0</v>
          </cell>
          <cell r="X1976">
            <v>0</v>
          </cell>
          <cell r="Y1976">
            <v>0</v>
          </cell>
          <cell r="Z1976">
            <v>0</v>
          </cell>
          <cell r="AA1976">
            <v>0</v>
          </cell>
          <cell r="AB1976">
            <v>0</v>
          </cell>
        </row>
        <row r="1977">
          <cell r="V1977" t="str">
            <v>-</v>
          </cell>
          <cell r="W1977">
            <v>0</v>
          </cell>
          <cell r="X1977">
            <v>0</v>
          </cell>
          <cell r="Y1977">
            <v>0</v>
          </cell>
          <cell r="Z1977">
            <v>0</v>
          </cell>
          <cell r="AA1977">
            <v>0</v>
          </cell>
          <cell r="AB1977">
            <v>0</v>
          </cell>
        </row>
        <row r="1978">
          <cell r="V1978" t="str">
            <v>-</v>
          </cell>
          <cell r="W1978">
            <v>0</v>
          </cell>
          <cell r="X1978">
            <v>0</v>
          </cell>
          <cell r="Y1978">
            <v>0</v>
          </cell>
          <cell r="Z1978">
            <v>0</v>
          </cell>
          <cell r="AA1978">
            <v>0</v>
          </cell>
          <cell r="AB1978">
            <v>0</v>
          </cell>
        </row>
        <row r="1979">
          <cell r="V1979" t="str">
            <v>-</v>
          </cell>
          <cell r="W1979">
            <v>0</v>
          </cell>
          <cell r="X1979">
            <v>0</v>
          </cell>
          <cell r="Y1979">
            <v>0</v>
          </cell>
          <cell r="Z1979">
            <v>0</v>
          </cell>
          <cell r="AA1979">
            <v>0</v>
          </cell>
          <cell r="AB1979">
            <v>0</v>
          </cell>
        </row>
        <row r="1980">
          <cell r="V1980" t="str">
            <v>-</v>
          </cell>
          <cell r="W1980">
            <v>0</v>
          </cell>
          <cell r="X1980">
            <v>0</v>
          </cell>
          <cell r="Y1980">
            <v>0</v>
          </cell>
          <cell r="Z1980">
            <v>0</v>
          </cell>
          <cell r="AA1980">
            <v>0</v>
          </cell>
          <cell r="AB1980">
            <v>0</v>
          </cell>
        </row>
        <row r="1981">
          <cell r="V1981" t="str">
            <v>-</v>
          </cell>
          <cell r="W1981">
            <v>0</v>
          </cell>
          <cell r="X1981">
            <v>0</v>
          </cell>
          <cell r="Y1981">
            <v>0</v>
          </cell>
          <cell r="Z1981">
            <v>0</v>
          </cell>
          <cell r="AA1981">
            <v>0</v>
          </cell>
          <cell r="AB1981">
            <v>0</v>
          </cell>
        </row>
        <row r="1982">
          <cell r="V1982" t="str">
            <v>-</v>
          </cell>
          <cell r="W1982">
            <v>0</v>
          </cell>
          <cell r="X1982">
            <v>0</v>
          </cell>
          <cell r="Y1982">
            <v>0</v>
          </cell>
          <cell r="Z1982">
            <v>0</v>
          </cell>
          <cell r="AA1982">
            <v>0</v>
          </cell>
          <cell r="AB1982">
            <v>0</v>
          </cell>
        </row>
        <row r="1983">
          <cell r="V1983" t="str">
            <v>-</v>
          </cell>
          <cell r="W1983">
            <v>0</v>
          </cell>
          <cell r="X1983">
            <v>0</v>
          </cell>
          <cell r="Y1983">
            <v>0</v>
          </cell>
          <cell r="Z1983">
            <v>0</v>
          </cell>
          <cell r="AA1983">
            <v>0</v>
          </cell>
          <cell r="AB1983">
            <v>0</v>
          </cell>
        </row>
        <row r="1984">
          <cell r="V1984" t="str">
            <v>-</v>
          </cell>
          <cell r="W1984">
            <v>0</v>
          </cell>
          <cell r="X1984">
            <v>0</v>
          </cell>
          <cell r="Y1984">
            <v>0</v>
          </cell>
          <cell r="Z1984">
            <v>0</v>
          </cell>
          <cell r="AA1984">
            <v>0</v>
          </cell>
          <cell r="AB1984">
            <v>0</v>
          </cell>
        </row>
        <row r="1985">
          <cell r="V1985" t="str">
            <v>-</v>
          </cell>
          <cell r="W1985">
            <v>0</v>
          </cell>
          <cell r="X1985">
            <v>0</v>
          </cell>
          <cell r="Y1985">
            <v>0</v>
          </cell>
          <cell r="Z1985">
            <v>0</v>
          </cell>
          <cell r="AA1985">
            <v>0</v>
          </cell>
          <cell r="AB1985">
            <v>0</v>
          </cell>
        </row>
        <row r="1986">
          <cell r="V1986" t="str">
            <v>-</v>
          </cell>
          <cell r="W1986">
            <v>0</v>
          </cell>
          <cell r="X1986">
            <v>0</v>
          </cell>
          <cell r="Y1986">
            <v>0</v>
          </cell>
          <cell r="Z1986">
            <v>0</v>
          </cell>
          <cell r="AA1986">
            <v>0</v>
          </cell>
          <cell r="AB1986">
            <v>0</v>
          </cell>
        </row>
        <row r="1987">
          <cell r="V1987" t="str">
            <v>-</v>
          </cell>
          <cell r="W1987">
            <v>0</v>
          </cell>
          <cell r="X1987">
            <v>0</v>
          </cell>
          <cell r="Y1987">
            <v>0</v>
          </cell>
          <cell r="Z1987">
            <v>0</v>
          </cell>
          <cell r="AA1987">
            <v>0</v>
          </cell>
          <cell r="AB1987">
            <v>0</v>
          </cell>
        </row>
        <row r="1988">
          <cell r="V1988" t="str">
            <v>-</v>
          </cell>
          <cell r="W1988">
            <v>0</v>
          </cell>
          <cell r="X1988">
            <v>0</v>
          </cell>
          <cell r="Y1988">
            <v>0</v>
          </cell>
          <cell r="Z1988">
            <v>0</v>
          </cell>
          <cell r="AA1988">
            <v>0</v>
          </cell>
          <cell r="AB1988">
            <v>0</v>
          </cell>
        </row>
        <row r="1989">
          <cell r="V1989" t="str">
            <v>-</v>
          </cell>
          <cell r="W1989">
            <v>0</v>
          </cell>
          <cell r="X1989">
            <v>0</v>
          </cell>
          <cell r="Y1989">
            <v>0</v>
          </cell>
          <cell r="Z1989">
            <v>0</v>
          </cell>
          <cell r="AA1989">
            <v>0</v>
          </cell>
          <cell r="AB1989">
            <v>0</v>
          </cell>
        </row>
        <row r="1990">
          <cell r="V1990" t="str">
            <v>-</v>
          </cell>
          <cell r="W1990">
            <v>0</v>
          </cell>
          <cell r="X1990">
            <v>0</v>
          </cell>
          <cell r="Y1990">
            <v>0</v>
          </cell>
          <cell r="Z1990">
            <v>0</v>
          </cell>
          <cell r="AA1990">
            <v>0</v>
          </cell>
          <cell r="AB1990">
            <v>0</v>
          </cell>
        </row>
        <row r="1991">
          <cell r="V1991" t="str">
            <v>-</v>
          </cell>
          <cell r="W1991">
            <v>0</v>
          </cell>
          <cell r="X1991">
            <v>0</v>
          </cell>
          <cell r="Y1991">
            <v>0</v>
          </cell>
          <cell r="Z1991">
            <v>0</v>
          </cell>
          <cell r="AA1991">
            <v>0</v>
          </cell>
          <cell r="AB1991">
            <v>0</v>
          </cell>
        </row>
        <row r="1992">
          <cell r="V1992" t="str">
            <v>-</v>
          </cell>
          <cell r="W1992">
            <v>0</v>
          </cell>
          <cell r="X1992">
            <v>0</v>
          </cell>
          <cell r="Y1992">
            <v>0</v>
          </cell>
          <cell r="Z1992">
            <v>0</v>
          </cell>
          <cell r="AA1992">
            <v>0</v>
          </cell>
          <cell r="AB1992">
            <v>0</v>
          </cell>
        </row>
        <row r="1993">
          <cell r="V1993" t="str">
            <v>-</v>
          </cell>
          <cell r="W1993">
            <v>0</v>
          </cell>
          <cell r="X1993">
            <v>0</v>
          </cell>
          <cell r="Y1993">
            <v>0</v>
          </cell>
          <cell r="Z1993">
            <v>0</v>
          </cell>
          <cell r="AA1993">
            <v>0</v>
          </cell>
          <cell r="AB1993">
            <v>0</v>
          </cell>
        </row>
        <row r="1994">
          <cell r="V1994" t="str">
            <v>-</v>
          </cell>
          <cell r="W1994">
            <v>0</v>
          </cell>
          <cell r="X1994">
            <v>0</v>
          </cell>
          <cell r="Y1994">
            <v>0</v>
          </cell>
          <cell r="Z1994">
            <v>0</v>
          </cell>
          <cell r="AA1994">
            <v>0</v>
          </cell>
          <cell r="AB1994">
            <v>0</v>
          </cell>
        </row>
        <row r="1995">
          <cell r="V1995" t="str">
            <v>-</v>
          </cell>
          <cell r="W1995">
            <v>0</v>
          </cell>
          <cell r="X1995">
            <v>0</v>
          </cell>
          <cell r="Y1995">
            <v>0</v>
          </cell>
          <cell r="Z1995">
            <v>0</v>
          </cell>
          <cell r="AA1995">
            <v>0</v>
          </cell>
          <cell r="AB1995">
            <v>0</v>
          </cell>
        </row>
        <row r="1996">
          <cell r="V1996" t="str">
            <v>-</v>
          </cell>
          <cell r="W1996">
            <v>0</v>
          </cell>
          <cell r="X1996">
            <v>0</v>
          </cell>
          <cell r="Y1996">
            <v>0</v>
          </cell>
          <cell r="Z1996">
            <v>0</v>
          </cell>
          <cell r="AA1996">
            <v>0</v>
          </cell>
          <cell r="AB1996">
            <v>0</v>
          </cell>
        </row>
        <row r="1997">
          <cell r="V1997" t="str">
            <v>-</v>
          </cell>
          <cell r="W1997">
            <v>0</v>
          </cell>
          <cell r="X1997">
            <v>0</v>
          </cell>
          <cell r="Y1997">
            <v>0</v>
          </cell>
          <cell r="Z1997">
            <v>0</v>
          </cell>
          <cell r="AA1997">
            <v>0</v>
          </cell>
          <cell r="AB1997">
            <v>0</v>
          </cell>
        </row>
        <row r="1998">
          <cell r="V1998" t="str">
            <v>-</v>
          </cell>
          <cell r="W1998">
            <v>0</v>
          </cell>
          <cell r="X1998">
            <v>0</v>
          </cell>
          <cell r="Y1998">
            <v>0</v>
          </cell>
          <cell r="Z1998">
            <v>0</v>
          </cell>
          <cell r="AA1998">
            <v>0</v>
          </cell>
          <cell r="AB1998">
            <v>0</v>
          </cell>
        </row>
        <row r="1999">
          <cell r="V1999" t="str">
            <v>-</v>
          </cell>
          <cell r="W1999">
            <v>0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0</v>
          </cell>
        </row>
        <row r="2000">
          <cell r="V2000" t="str">
            <v>-</v>
          </cell>
          <cell r="W2000">
            <v>0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0</v>
          </cell>
        </row>
        <row r="2001">
          <cell r="V2001" t="str">
            <v>-</v>
          </cell>
          <cell r="W2001">
            <v>0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0</v>
          </cell>
        </row>
        <row r="2002">
          <cell r="V2002" t="str">
            <v>-</v>
          </cell>
          <cell r="W2002">
            <v>0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0</v>
          </cell>
        </row>
        <row r="2003">
          <cell r="V2003" t="str">
            <v>-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</v>
          </cell>
        </row>
        <row r="2004">
          <cell r="V2004" t="str">
            <v>-</v>
          </cell>
          <cell r="W2004">
            <v>0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0</v>
          </cell>
        </row>
        <row r="2005">
          <cell r="V2005" t="str">
            <v>-</v>
          </cell>
          <cell r="W2005">
            <v>0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0</v>
          </cell>
        </row>
        <row r="2006">
          <cell r="V2006" t="str">
            <v>-</v>
          </cell>
          <cell r="W2006">
            <v>0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0</v>
          </cell>
        </row>
        <row r="2007">
          <cell r="V2007" t="str">
            <v>-</v>
          </cell>
          <cell r="W2007">
            <v>0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0</v>
          </cell>
        </row>
        <row r="2008">
          <cell r="V2008" t="str">
            <v>-</v>
          </cell>
          <cell r="W2008">
            <v>0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0</v>
          </cell>
        </row>
        <row r="2009">
          <cell r="V2009" t="str">
            <v>-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0</v>
          </cell>
        </row>
        <row r="2010">
          <cell r="V2010" t="str">
            <v>-</v>
          </cell>
          <cell r="W2010">
            <v>0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0</v>
          </cell>
        </row>
        <row r="2011">
          <cell r="V2011" t="str">
            <v>-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</row>
        <row r="2012">
          <cell r="V2012" t="str">
            <v>-</v>
          </cell>
          <cell r="W2012">
            <v>0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0</v>
          </cell>
        </row>
        <row r="2013">
          <cell r="V2013" t="str">
            <v>-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</row>
        <row r="2014">
          <cell r="V2014" t="str">
            <v>-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</row>
        <row r="2015">
          <cell r="V2015" t="str">
            <v>-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0</v>
          </cell>
        </row>
        <row r="2016">
          <cell r="V2016" t="str">
            <v>-</v>
          </cell>
          <cell r="W2016">
            <v>0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0</v>
          </cell>
        </row>
        <row r="2017">
          <cell r="V2017" t="str">
            <v>-</v>
          </cell>
          <cell r="W2017">
            <v>0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0</v>
          </cell>
        </row>
        <row r="2018">
          <cell r="V2018" t="str">
            <v>-</v>
          </cell>
          <cell r="W2018">
            <v>0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0</v>
          </cell>
        </row>
        <row r="2019">
          <cell r="V2019" t="str">
            <v>-</v>
          </cell>
          <cell r="W2019">
            <v>0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0</v>
          </cell>
        </row>
        <row r="2020">
          <cell r="V2020" t="str">
            <v>-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</v>
          </cell>
        </row>
        <row r="2021">
          <cell r="V2021" t="str">
            <v>-</v>
          </cell>
          <cell r="W2021">
            <v>0</v>
          </cell>
          <cell r="X2021">
            <v>0</v>
          </cell>
          <cell r="Y2021">
            <v>0</v>
          </cell>
          <cell r="Z2021">
            <v>0</v>
          </cell>
          <cell r="AA2021">
            <v>0</v>
          </cell>
          <cell r="AB2021">
            <v>0</v>
          </cell>
        </row>
        <row r="2022">
          <cell r="V2022" t="str">
            <v>-</v>
          </cell>
          <cell r="W2022">
            <v>0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0</v>
          </cell>
        </row>
        <row r="2023">
          <cell r="V2023" t="str">
            <v>-</v>
          </cell>
          <cell r="W2023">
            <v>0</v>
          </cell>
          <cell r="X2023">
            <v>0</v>
          </cell>
          <cell r="Y2023">
            <v>0</v>
          </cell>
          <cell r="Z2023">
            <v>0</v>
          </cell>
          <cell r="AA2023">
            <v>0</v>
          </cell>
          <cell r="AB2023">
            <v>0</v>
          </cell>
        </row>
        <row r="2024">
          <cell r="V2024" t="str">
            <v>-</v>
          </cell>
          <cell r="W2024">
            <v>0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0</v>
          </cell>
        </row>
        <row r="2025">
          <cell r="V2025" t="str">
            <v>-</v>
          </cell>
          <cell r="W2025">
            <v>0</v>
          </cell>
          <cell r="X2025">
            <v>0</v>
          </cell>
          <cell r="Y2025">
            <v>0</v>
          </cell>
          <cell r="Z2025">
            <v>0</v>
          </cell>
          <cell r="AA2025">
            <v>0</v>
          </cell>
          <cell r="AB2025">
            <v>0</v>
          </cell>
        </row>
        <row r="2026">
          <cell r="V2026" t="str">
            <v>-</v>
          </cell>
          <cell r="W2026">
            <v>0</v>
          </cell>
          <cell r="X2026">
            <v>0</v>
          </cell>
          <cell r="Y2026">
            <v>0</v>
          </cell>
          <cell r="Z2026">
            <v>0</v>
          </cell>
          <cell r="AA2026">
            <v>0</v>
          </cell>
          <cell r="AB2026">
            <v>0</v>
          </cell>
        </row>
        <row r="2027">
          <cell r="V2027" t="str">
            <v>-</v>
          </cell>
          <cell r="W2027">
            <v>0</v>
          </cell>
          <cell r="X2027">
            <v>0</v>
          </cell>
          <cell r="Y2027">
            <v>0</v>
          </cell>
          <cell r="Z2027">
            <v>0</v>
          </cell>
          <cell r="AA2027">
            <v>0</v>
          </cell>
          <cell r="AB2027">
            <v>0</v>
          </cell>
        </row>
        <row r="2028">
          <cell r="V2028" t="str">
            <v>-</v>
          </cell>
          <cell r="W2028">
            <v>0</v>
          </cell>
          <cell r="X2028">
            <v>0</v>
          </cell>
          <cell r="Y2028">
            <v>0</v>
          </cell>
          <cell r="Z2028">
            <v>0</v>
          </cell>
          <cell r="AA2028">
            <v>0</v>
          </cell>
          <cell r="AB2028">
            <v>0</v>
          </cell>
        </row>
        <row r="2029">
          <cell r="V2029" t="str">
            <v>-</v>
          </cell>
          <cell r="W2029">
            <v>0</v>
          </cell>
          <cell r="X2029">
            <v>0</v>
          </cell>
          <cell r="Y2029">
            <v>0</v>
          </cell>
          <cell r="Z2029">
            <v>0</v>
          </cell>
          <cell r="AA2029">
            <v>0</v>
          </cell>
          <cell r="AB2029">
            <v>0</v>
          </cell>
        </row>
        <row r="2030">
          <cell r="V2030" t="str">
            <v>-</v>
          </cell>
          <cell r="W2030">
            <v>0</v>
          </cell>
          <cell r="X2030">
            <v>0</v>
          </cell>
          <cell r="Y2030">
            <v>0</v>
          </cell>
          <cell r="Z2030">
            <v>0</v>
          </cell>
          <cell r="AA2030">
            <v>0</v>
          </cell>
          <cell r="AB2030">
            <v>0</v>
          </cell>
        </row>
        <row r="2031">
          <cell r="V2031" t="str">
            <v>-</v>
          </cell>
          <cell r="W2031">
            <v>0</v>
          </cell>
          <cell r="X2031">
            <v>0</v>
          </cell>
          <cell r="Y2031">
            <v>0</v>
          </cell>
          <cell r="Z2031">
            <v>0</v>
          </cell>
          <cell r="AA2031">
            <v>0</v>
          </cell>
          <cell r="AB2031">
            <v>0</v>
          </cell>
        </row>
        <row r="2032">
          <cell r="V2032" t="str">
            <v>-</v>
          </cell>
          <cell r="W2032">
            <v>0</v>
          </cell>
          <cell r="X2032">
            <v>0</v>
          </cell>
          <cell r="Y2032">
            <v>0</v>
          </cell>
          <cell r="Z2032">
            <v>0</v>
          </cell>
          <cell r="AA2032">
            <v>0</v>
          </cell>
          <cell r="AB2032">
            <v>0</v>
          </cell>
        </row>
        <row r="2033">
          <cell r="V2033" t="str">
            <v>-</v>
          </cell>
          <cell r="W2033">
            <v>0</v>
          </cell>
          <cell r="X2033">
            <v>0</v>
          </cell>
          <cell r="Y2033">
            <v>0</v>
          </cell>
          <cell r="Z2033">
            <v>0</v>
          </cell>
          <cell r="AA2033">
            <v>0</v>
          </cell>
          <cell r="AB2033">
            <v>0</v>
          </cell>
        </row>
        <row r="2034">
          <cell r="V2034" t="str">
            <v>-</v>
          </cell>
          <cell r="W2034">
            <v>0</v>
          </cell>
          <cell r="X2034">
            <v>0</v>
          </cell>
          <cell r="Y2034">
            <v>0</v>
          </cell>
          <cell r="Z2034">
            <v>0</v>
          </cell>
          <cell r="AA2034">
            <v>0</v>
          </cell>
          <cell r="AB2034">
            <v>0</v>
          </cell>
        </row>
        <row r="2035">
          <cell r="V2035" t="str">
            <v>-</v>
          </cell>
          <cell r="W2035">
            <v>0</v>
          </cell>
          <cell r="X2035">
            <v>0</v>
          </cell>
          <cell r="Y2035">
            <v>0</v>
          </cell>
          <cell r="Z2035">
            <v>0</v>
          </cell>
          <cell r="AA2035">
            <v>0</v>
          </cell>
          <cell r="AB2035">
            <v>0</v>
          </cell>
        </row>
        <row r="2036">
          <cell r="V2036" t="str">
            <v>-</v>
          </cell>
          <cell r="W2036">
            <v>0</v>
          </cell>
          <cell r="X2036">
            <v>0</v>
          </cell>
          <cell r="Y2036">
            <v>0</v>
          </cell>
          <cell r="Z2036">
            <v>0</v>
          </cell>
          <cell r="AA2036">
            <v>0</v>
          </cell>
          <cell r="AB2036">
            <v>0</v>
          </cell>
        </row>
        <row r="2037">
          <cell r="V2037" t="str">
            <v>-</v>
          </cell>
          <cell r="W2037">
            <v>0</v>
          </cell>
          <cell r="X2037">
            <v>0</v>
          </cell>
          <cell r="Y2037">
            <v>0</v>
          </cell>
          <cell r="Z2037">
            <v>0</v>
          </cell>
          <cell r="AA2037">
            <v>0</v>
          </cell>
          <cell r="AB2037">
            <v>0</v>
          </cell>
        </row>
        <row r="2038">
          <cell r="V2038" t="str">
            <v>-</v>
          </cell>
          <cell r="W2038">
            <v>0</v>
          </cell>
          <cell r="X2038">
            <v>0</v>
          </cell>
          <cell r="Y2038">
            <v>0</v>
          </cell>
          <cell r="Z2038">
            <v>0</v>
          </cell>
          <cell r="AA2038">
            <v>0</v>
          </cell>
          <cell r="AB2038">
            <v>0</v>
          </cell>
        </row>
        <row r="2039">
          <cell r="V2039" t="str">
            <v>-</v>
          </cell>
          <cell r="W2039">
            <v>0</v>
          </cell>
          <cell r="X2039">
            <v>0</v>
          </cell>
          <cell r="Y2039">
            <v>0</v>
          </cell>
          <cell r="Z2039">
            <v>0</v>
          </cell>
          <cell r="AA2039">
            <v>0</v>
          </cell>
          <cell r="AB2039">
            <v>0</v>
          </cell>
        </row>
        <row r="2040">
          <cell r="V2040" t="str">
            <v>-</v>
          </cell>
          <cell r="W2040">
            <v>0</v>
          </cell>
          <cell r="X2040">
            <v>0</v>
          </cell>
          <cell r="Y2040">
            <v>0</v>
          </cell>
          <cell r="Z2040">
            <v>0</v>
          </cell>
          <cell r="AA2040">
            <v>0</v>
          </cell>
          <cell r="AB2040">
            <v>0</v>
          </cell>
        </row>
        <row r="2041">
          <cell r="V2041" t="str">
            <v>-</v>
          </cell>
          <cell r="W2041">
            <v>0</v>
          </cell>
          <cell r="X2041">
            <v>0</v>
          </cell>
          <cell r="Y2041">
            <v>0</v>
          </cell>
          <cell r="Z2041">
            <v>0</v>
          </cell>
          <cell r="AA2041">
            <v>0</v>
          </cell>
          <cell r="AB2041">
            <v>0</v>
          </cell>
        </row>
        <row r="2042">
          <cell r="V2042" t="str">
            <v>-</v>
          </cell>
          <cell r="W2042">
            <v>0</v>
          </cell>
          <cell r="X2042">
            <v>0</v>
          </cell>
          <cell r="Y2042">
            <v>0</v>
          </cell>
          <cell r="Z2042">
            <v>0</v>
          </cell>
          <cell r="AA2042">
            <v>0</v>
          </cell>
          <cell r="AB2042">
            <v>0</v>
          </cell>
        </row>
        <row r="2043">
          <cell r="V2043" t="str">
            <v>-</v>
          </cell>
          <cell r="W2043">
            <v>0</v>
          </cell>
          <cell r="X2043">
            <v>0</v>
          </cell>
          <cell r="Y2043">
            <v>0</v>
          </cell>
          <cell r="Z2043">
            <v>0</v>
          </cell>
          <cell r="AA2043">
            <v>0</v>
          </cell>
          <cell r="AB2043">
            <v>0</v>
          </cell>
        </row>
        <row r="2044">
          <cell r="V2044" t="str">
            <v>-</v>
          </cell>
          <cell r="W2044">
            <v>0</v>
          </cell>
          <cell r="X2044">
            <v>0</v>
          </cell>
          <cell r="Y2044">
            <v>0</v>
          </cell>
          <cell r="Z2044">
            <v>0</v>
          </cell>
          <cell r="AA2044">
            <v>0</v>
          </cell>
          <cell r="AB2044">
            <v>0</v>
          </cell>
        </row>
        <row r="2045">
          <cell r="V2045" t="str">
            <v>-</v>
          </cell>
          <cell r="W2045">
            <v>0</v>
          </cell>
          <cell r="X2045">
            <v>0</v>
          </cell>
          <cell r="Y2045">
            <v>0</v>
          </cell>
          <cell r="Z2045">
            <v>0</v>
          </cell>
          <cell r="AA2045">
            <v>0</v>
          </cell>
          <cell r="AB2045">
            <v>0</v>
          </cell>
        </row>
        <row r="2046">
          <cell r="V2046" t="str">
            <v>-</v>
          </cell>
          <cell r="W2046">
            <v>0</v>
          </cell>
          <cell r="X2046">
            <v>0</v>
          </cell>
          <cell r="Y2046">
            <v>0</v>
          </cell>
          <cell r="Z2046">
            <v>0</v>
          </cell>
          <cell r="AA2046">
            <v>0</v>
          </cell>
          <cell r="AB2046">
            <v>0</v>
          </cell>
        </row>
        <row r="2047">
          <cell r="V2047" t="str">
            <v>-</v>
          </cell>
          <cell r="W2047">
            <v>0</v>
          </cell>
          <cell r="X2047">
            <v>0</v>
          </cell>
          <cell r="Y2047">
            <v>0</v>
          </cell>
          <cell r="Z2047">
            <v>0</v>
          </cell>
          <cell r="AA2047">
            <v>0</v>
          </cell>
          <cell r="AB2047">
            <v>0</v>
          </cell>
        </row>
        <row r="2048">
          <cell r="V2048" t="str">
            <v>-</v>
          </cell>
          <cell r="W2048">
            <v>0</v>
          </cell>
          <cell r="X2048">
            <v>0</v>
          </cell>
          <cell r="Y2048">
            <v>0</v>
          </cell>
          <cell r="Z2048">
            <v>0</v>
          </cell>
          <cell r="AA2048">
            <v>0</v>
          </cell>
          <cell r="AB2048">
            <v>0</v>
          </cell>
        </row>
        <row r="2049">
          <cell r="V2049" t="str">
            <v>-</v>
          </cell>
          <cell r="W2049">
            <v>0</v>
          </cell>
          <cell r="X2049">
            <v>0</v>
          </cell>
          <cell r="Y2049">
            <v>0</v>
          </cell>
          <cell r="Z2049">
            <v>0</v>
          </cell>
          <cell r="AA2049">
            <v>0</v>
          </cell>
          <cell r="AB2049">
            <v>0</v>
          </cell>
        </row>
        <row r="2050">
          <cell r="V2050" t="str">
            <v>-</v>
          </cell>
          <cell r="W2050">
            <v>0</v>
          </cell>
          <cell r="X2050">
            <v>0</v>
          </cell>
          <cell r="Y2050">
            <v>0</v>
          </cell>
          <cell r="Z2050">
            <v>0</v>
          </cell>
          <cell r="AA2050">
            <v>0</v>
          </cell>
          <cell r="AB2050">
            <v>0</v>
          </cell>
        </row>
        <row r="2051">
          <cell r="V2051" t="str">
            <v>-</v>
          </cell>
          <cell r="W2051">
            <v>0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0</v>
          </cell>
        </row>
        <row r="2052">
          <cell r="V2052" t="str">
            <v>-</v>
          </cell>
          <cell r="W2052">
            <v>0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</v>
          </cell>
        </row>
        <row r="2053">
          <cell r="V2053" t="str">
            <v>-</v>
          </cell>
          <cell r="W2053">
            <v>0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0</v>
          </cell>
        </row>
        <row r="2054">
          <cell r="V2054" t="str">
            <v>-</v>
          </cell>
          <cell r="W2054">
            <v>0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0</v>
          </cell>
        </row>
        <row r="2055">
          <cell r="V2055" t="str">
            <v>-</v>
          </cell>
          <cell r="W2055">
            <v>0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</row>
        <row r="2056">
          <cell r="V2056" t="str">
            <v>-</v>
          </cell>
          <cell r="W2056">
            <v>0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0</v>
          </cell>
        </row>
        <row r="2057">
          <cell r="V2057" t="str">
            <v>-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0</v>
          </cell>
        </row>
        <row r="2058">
          <cell r="V2058" t="str">
            <v>-</v>
          </cell>
          <cell r="W2058">
            <v>0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0</v>
          </cell>
        </row>
        <row r="2059">
          <cell r="V2059" t="str">
            <v>-</v>
          </cell>
          <cell r="W2059">
            <v>0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0</v>
          </cell>
        </row>
        <row r="2060">
          <cell r="V2060" t="str">
            <v>-</v>
          </cell>
          <cell r="W2060">
            <v>0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0</v>
          </cell>
        </row>
        <row r="2061">
          <cell r="V2061" t="str">
            <v>-</v>
          </cell>
          <cell r="W2061">
            <v>0</v>
          </cell>
          <cell r="X2061">
            <v>0</v>
          </cell>
          <cell r="Y2061">
            <v>0</v>
          </cell>
          <cell r="Z2061">
            <v>0</v>
          </cell>
          <cell r="AA2061">
            <v>0</v>
          </cell>
          <cell r="AB2061">
            <v>0</v>
          </cell>
        </row>
        <row r="2062">
          <cell r="V2062" t="str">
            <v>-</v>
          </cell>
          <cell r="W2062">
            <v>0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0</v>
          </cell>
        </row>
        <row r="2063">
          <cell r="V2063" t="str">
            <v>-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0</v>
          </cell>
        </row>
        <row r="2064">
          <cell r="V2064" t="str">
            <v>-</v>
          </cell>
          <cell r="W2064">
            <v>0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0</v>
          </cell>
        </row>
        <row r="2065">
          <cell r="V2065" t="str">
            <v>-</v>
          </cell>
          <cell r="W2065">
            <v>0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</row>
        <row r="2066">
          <cell r="V2066" t="str">
            <v>-</v>
          </cell>
          <cell r="W2066">
            <v>0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</v>
          </cell>
        </row>
        <row r="2067">
          <cell r="V2067" t="str">
            <v>-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</row>
        <row r="2068">
          <cell r="V2068" t="str">
            <v>-</v>
          </cell>
          <cell r="W2068">
            <v>0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0</v>
          </cell>
        </row>
        <row r="2069">
          <cell r="V2069" t="str">
            <v>-</v>
          </cell>
          <cell r="W2069">
            <v>0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</v>
          </cell>
        </row>
        <row r="2070">
          <cell r="V2070" t="str">
            <v>-</v>
          </cell>
          <cell r="W2070">
            <v>0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0</v>
          </cell>
        </row>
        <row r="2071">
          <cell r="V2071" t="str">
            <v>-</v>
          </cell>
          <cell r="W2071">
            <v>0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0</v>
          </cell>
        </row>
        <row r="2072">
          <cell r="V2072" t="str">
            <v>-</v>
          </cell>
          <cell r="W2072">
            <v>0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</row>
        <row r="2073">
          <cell r="V2073" t="str">
            <v>-</v>
          </cell>
          <cell r="W2073">
            <v>0</v>
          </cell>
          <cell r="X2073">
            <v>0</v>
          </cell>
          <cell r="Y2073">
            <v>0</v>
          </cell>
          <cell r="Z2073">
            <v>0</v>
          </cell>
          <cell r="AA2073">
            <v>0</v>
          </cell>
          <cell r="AB2073">
            <v>0</v>
          </cell>
        </row>
        <row r="2074">
          <cell r="V2074" t="str">
            <v>-</v>
          </cell>
          <cell r="W2074">
            <v>0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0</v>
          </cell>
        </row>
        <row r="2075">
          <cell r="V2075" t="str">
            <v>-</v>
          </cell>
          <cell r="W2075">
            <v>0</v>
          </cell>
          <cell r="X2075">
            <v>0</v>
          </cell>
          <cell r="Y2075">
            <v>0</v>
          </cell>
          <cell r="Z2075">
            <v>0</v>
          </cell>
          <cell r="AA2075">
            <v>0</v>
          </cell>
          <cell r="AB2075">
            <v>0</v>
          </cell>
        </row>
        <row r="2076">
          <cell r="V2076" t="str">
            <v>-</v>
          </cell>
          <cell r="W2076">
            <v>0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0</v>
          </cell>
        </row>
        <row r="2077">
          <cell r="V2077" t="str">
            <v>-</v>
          </cell>
          <cell r="W2077">
            <v>0</v>
          </cell>
          <cell r="X2077">
            <v>0</v>
          </cell>
          <cell r="Y2077">
            <v>0</v>
          </cell>
          <cell r="Z2077">
            <v>0</v>
          </cell>
          <cell r="AA2077">
            <v>0</v>
          </cell>
          <cell r="AB2077">
            <v>0</v>
          </cell>
        </row>
        <row r="2078">
          <cell r="V2078" t="str">
            <v>-</v>
          </cell>
          <cell r="W2078">
            <v>0</v>
          </cell>
          <cell r="X2078">
            <v>0</v>
          </cell>
          <cell r="Y2078">
            <v>0</v>
          </cell>
          <cell r="Z2078">
            <v>0</v>
          </cell>
          <cell r="AA2078">
            <v>0</v>
          </cell>
          <cell r="AB2078">
            <v>0</v>
          </cell>
        </row>
        <row r="2079">
          <cell r="V2079" t="str">
            <v>-</v>
          </cell>
          <cell r="W2079">
            <v>0</v>
          </cell>
          <cell r="X2079">
            <v>0</v>
          </cell>
          <cell r="Y2079">
            <v>0</v>
          </cell>
          <cell r="Z2079">
            <v>0</v>
          </cell>
          <cell r="AA2079">
            <v>0</v>
          </cell>
          <cell r="AB2079">
            <v>0</v>
          </cell>
        </row>
        <row r="2080">
          <cell r="V2080" t="str">
            <v>-</v>
          </cell>
          <cell r="W2080">
            <v>0</v>
          </cell>
          <cell r="X2080">
            <v>0</v>
          </cell>
          <cell r="Y2080">
            <v>0</v>
          </cell>
          <cell r="Z2080">
            <v>0</v>
          </cell>
          <cell r="AA2080">
            <v>0</v>
          </cell>
          <cell r="AB2080">
            <v>0</v>
          </cell>
        </row>
        <row r="2081">
          <cell r="V2081" t="str">
            <v>-</v>
          </cell>
          <cell r="W2081">
            <v>0</v>
          </cell>
          <cell r="X2081">
            <v>0</v>
          </cell>
          <cell r="Y2081">
            <v>0</v>
          </cell>
          <cell r="Z2081">
            <v>0</v>
          </cell>
          <cell r="AA2081">
            <v>0</v>
          </cell>
          <cell r="AB2081">
            <v>0</v>
          </cell>
        </row>
        <row r="2082">
          <cell r="V2082" t="str">
            <v>-</v>
          </cell>
          <cell r="W2082">
            <v>0</v>
          </cell>
          <cell r="X2082">
            <v>0</v>
          </cell>
          <cell r="Y2082">
            <v>0</v>
          </cell>
          <cell r="Z2082">
            <v>0</v>
          </cell>
          <cell r="AA2082">
            <v>0</v>
          </cell>
          <cell r="AB2082">
            <v>0</v>
          </cell>
        </row>
        <row r="2083">
          <cell r="V2083" t="str">
            <v>-</v>
          </cell>
          <cell r="W2083">
            <v>0</v>
          </cell>
          <cell r="X2083">
            <v>0</v>
          </cell>
          <cell r="Y2083">
            <v>0</v>
          </cell>
          <cell r="Z2083">
            <v>0</v>
          </cell>
          <cell r="AA2083">
            <v>0</v>
          </cell>
          <cell r="AB2083">
            <v>0</v>
          </cell>
        </row>
        <row r="2084">
          <cell r="V2084" t="str">
            <v>-</v>
          </cell>
          <cell r="W2084">
            <v>0</v>
          </cell>
          <cell r="X2084">
            <v>0</v>
          </cell>
          <cell r="Y2084">
            <v>0</v>
          </cell>
          <cell r="Z2084">
            <v>0</v>
          </cell>
          <cell r="AA2084">
            <v>0</v>
          </cell>
          <cell r="AB2084">
            <v>0</v>
          </cell>
        </row>
        <row r="2085">
          <cell r="V2085" t="str">
            <v>-</v>
          </cell>
          <cell r="W2085">
            <v>0</v>
          </cell>
          <cell r="X2085">
            <v>0</v>
          </cell>
          <cell r="Y2085">
            <v>0</v>
          </cell>
          <cell r="Z2085">
            <v>0</v>
          </cell>
          <cell r="AA2085">
            <v>0</v>
          </cell>
          <cell r="AB2085">
            <v>0</v>
          </cell>
        </row>
        <row r="2086">
          <cell r="V2086" t="str">
            <v>-</v>
          </cell>
          <cell r="W2086">
            <v>0</v>
          </cell>
          <cell r="X2086">
            <v>0</v>
          </cell>
          <cell r="Y2086">
            <v>0</v>
          </cell>
          <cell r="Z2086">
            <v>0</v>
          </cell>
          <cell r="AA2086">
            <v>0</v>
          </cell>
          <cell r="AB2086">
            <v>0</v>
          </cell>
        </row>
        <row r="2087">
          <cell r="V2087" t="str">
            <v>-</v>
          </cell>
          <cell r="W2087">
            <v>0</v>
          </cell>
          <cell r="X2087">
            <v>0</v>
          </cell>
          <cell r="Y2087">
            <v>0</v>
          </cell>
          <cell r="Z2087">
            <v>0</v>
          </cell>
          <cell r="AA2087">
            <v>0</v>
          </cell>
          <cell r="AB2087">
            <v>0</v>
          </cell>
        </row>
        <row r="2088">
          <cell r="V2088" t="str">
            <v>-</v>
          </cell>
          <cell r="W2088">
            <v>0</v>
          </cell>
          <cell r="X2088">
            <v>0</v>
          </cell>
          <cell r="Y2088">
            <v>0</v>
          </cell>
          <cell r="Z2088">
            <v>0</v>
          </cell>
          <cell r="AA2088">
            <v>0</v>
          </cell>
          <cell r="AB2088">
            <v>0</v>
          </cell>
        </row>
        <row r="2089">
          <cell r="V2089" t="str">
            <v>-</v>
          </cell>
          <cell r="W2089">
            <v>0</v>
          </cell>
          <cell r="X2089">
            <v>0</v>
          </cell>
          <cell r="Y2089">
            <v>0</v>
          </cell>
          <cell r="Z2089">
            <v>0</v>
          </cell>
          <cell r="AA2089">
            <v>0</v>
          </cell>
          <cell r="AB2089">
            <v>0</v>
          </cell>
        </row>
        <row r="2090">
          <cell r="V2090" t="str">
            <v>-</v>
          </cell>
          <cell r="W2090">
            <v>0</v>
          </cell>
          <cell r="X2090">
            <v>0</v>
          </cell>
          <cell r="Y2090">
            <v>0</v>
          </cell>
          <cell r="Z2090">
            <v>0</v>
          </cell>
          <cell r="AA2090">
            <v>0</v>
          </cell>
          <cell r="AB2090">
            <v>0</v>
          </cell>
        </row>
        <row r="2091">
          <cell r="V2091" t="str">
            <v>-</v>
          </cell>
          <cell r="W2091">
            <v>0</v>
          </cell>
          <cell r="X2091">
            <v>0</v>
          </cell>
          <cell r="Y2091">
            <v>0</v>
          </cell>
          <cell r="Z2091">
            <v>0</v>
          </cell>
          <cell r="AA2091">
            <v>0</v>
          </cell>
          <cell r="AB2091">
            <v>0</v>
          </cell>
        </row>
        <row r="2092">
          <cell r="V2092" t="str">
            <v>-</v>
          </cell>
          <cell r="W2092">
            <v>0</v>
          </cell>
          <cell r="X2092">
            <v>0</v>
          </cell>
          <cell r="Y2092">
            <v>0</v>
          </cell>
          <cell r="Z2092">
            <v>0</v>
          </cell>
          <cell r="AA2092">
            <v>0</v>
          </cell>
          <cell r="AB2092">
            <v>0</v>
          </cell>
        </row>
        <row r="2093">
          <cell r="V2093" t="str">
            <v>-</v>
          </cell>
          <cell r="W2093">
            <v>0</v>
          </cell>
          <cell r="X2093">
            <v>0</v>
          </cell>
          <cell r="Y2093">
            <v>0</v>
          </cell>
          <cell r="Z2093">
            <v>0</v>
          </cell>
          <cell r="AA2093">
            <v>0</v>
          </cell>
          <cell r="AB2093">
            <v>0</v>
          </cell>
        </row>
        <row r="2094">
          <cell r="V2094" t="str">
            <v>-</v>
          </cell>
          <cell r="W2094">
            <v>0</v>
          </cell>
          <cell r="X2094">
            <v>0</v>
          </cell>
          <cell r="Y2094">
            <v>0</v>
          </cell>
          <cell r="Z2094">
            <v>0</v>
          </cell>
          <cell r="AA2094">
            <v>0</v>
          </cell>
          <cell r="AB2094">
            <v>0</v>
          </cell>
        </row>
        <row r="2095">
          <cell r="V2095" t="str">
            <v>-</v>
          </cell>
          <cell r="W2095">
            <v>0</v>
          </cell>
          <cell r="X2095">
            <v>0</v>
          </cell>
          <cell r="Y2095">
            <v>0</v>
          </cell>
          <cell r="Z2095">
            <v>0</v>
          </cell>
          <cell r="AA2095">
            <v>0</v>
          </cell>
          <cell r="AB2095">
            <v>0</v>
          </cell>
        </row>
        <row r="2096">
          <cell r="V2096" t="str">
            <v>-</v>
          </cell>
          <cell r="W2096">
            <v>0</v>
          </cell>
          <cell r="X2096">
            <v>0</v>
          </cell>
          <cell r="Y2096">
            <v>0</v>
          </cell>
          <cell r="Z2096">
            <v>0</v>
          </cell>
          <cell r="AA2096">
            <v>0</v>
          </cell>
          <cell r="AB2096">
            <v>0</v>
          </cell>
        </row>
        <row r="2097">
          <cell r="V2097" t="str">
            <v>-</v>
          </cell>
          <cell r="W2097">
            <v>0</v>
          </cell>
          <cell r="X2097">
            <v>0</v>
          </cell>
          <cell r="Y2097">
            <v>0</v>
          </cell>
          <cell r="Z2097">
            <v>0</v>
          </cell>
          <cell r="AA2097">
            <v>0</v>
          </cell>
          <cell r="AB2097">
            <v>0</v>
          </cell>
        </row>
        <row r="2098">
          <cell r="V2098" t="str">
            <v>-</v>
          </cell>
          <cell r="W2098">
            <v>0</v>
          </cell>
          <cell r="X2098">
            <v>0</v>
          </cell>
          <cell r="Y2098">
            <v>0</v>
          </cell>
          <cell r="Z2098">
            <v>0</v>
          </cell>
          <cell r="AA2098">
            <v>0</v>
          </cell>
          <cell r="AB2098">
            <v>0</v>
          </cell>
        </row>
        <row r="2099">
          <cell r="V2099" t="str">
            <v>-</v>
          </cell>
          <cell r="W2099">
            <v>0</v>
          </cell>
          <cell r="X2099">
            <v>0</v>
          </cell>
          <cell r="Y2099">
            <v>0</v>
          </cell>
          <cell r="Z2099">
            <v>0</v>
          </cell>
          <cell r="AA2099">
            <v>0</v>
          </cell>
          <cell r="AB2099">
            <v>0</v>
          </cell>
        </row>
        <row r="2100">
          <cell r="V2100" t="str">
            <v>-</v>
          </cell>
          <cell r="W2100">
            <v>0</v>
          </cell>
          <cell r="X2100">
            <v>0</v>
          </cell>
          <cell r="Y2100">
            <v>0</v>
          </cell>
          <cell r="Z2100">
            <v>0</v>
          </cell>
          <cell r="AA2100">
            <v>0</v>
          </cell>
          <cell r="AB2100">
            <v>0</v>
          </cell>
        </row>
        <row r="2101">
          <cell r="V2101" t="str">
            <v>-</v>
          </cell>
          <cell r="W2101">
            <v>0</v>
          </cell>
          <cell r="X2101">
            <v>0</v>
          </cell>
          <cell r="Y2101">
            <v>0</v>
          </cell>
          <cell r="Z2101">
            <v>0</v>
          </cell>
          <cell r="AA2101">
            <v>0</v>
          </cell>
          <cell r="AB2101">
            <v>0</v>
          </cell>
        </row>
        <row r="2102">
          <cell r="V2102" t="str">
            <v>-</v>
          </cell>
          <cell r="W2102">
            <v>0</v>
          </cell>
          <cell r="X2102">
            <v>0</v>
          </cell>
          <cell r="Y2102">
            <v>0</v>
          </cell>
          <cell r="Z2102">
            <v>0</v>
          </cell>
          <cell r="AA2102">
            <v>0</v>
          </cell>
          <cell r="AB2102">
            <v>0</v>
          </cell>
        </row>
        <row r="2103">
          <cell r="V2103" t="str">
            <v>-</v>
          </cell>
          <cell r="W2103">
            <v>0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0</v>
          </cell>
        </row>
        <row r="2104">
          <cell r="V2104" t="str">
            <v>-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0</v>
          </cell>
        </row>
        <row r="2105">
          <cell r="V2105" t="str">
            <v>-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</v>
          </cell>
        </row>
        <row r="2106">
          <cell r="V2106" t="str">
            <v>-</v>
          </cell>
          <cell r="W2106">
            <v>0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0</v>
          </cell>
        </row>
        <row r="2107">
          <cell r="V2107" t="str">
            <v>-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</row>
        <row r="2108">
          <cell r="V2108" t="str">
            <v>-</v>
          </cell>
          <cell r="W2108">
            <v>0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0</v>
          </cell>
        </row>
        <row r="2109">
          <cell r="V2109" t="str">
            <v>-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</v>
          </cell>
        </row>
        <row r="2110">
          <cell r="V2110" t="str">
            <v>-</v>
          </cell>
          <cell r="W2110">
            <v>0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</v>
          </cell>
        </row>
        <row r="2111">
          <cell r="V2111" t="str">
            <v>-</v>
          </cell>
          <cell r="W2111">
            <v>0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0</v>
          </cell>
        </row>
        <row r="2112">
          <cell r="V2112" t="str">
            <v>-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</row>
        <row r="2113">
          <cell r="V2113" t="str">
            <v>-</v>
          </cell>
          <cell r="W2113">
            <v>0</v>
          </cell>
          <cell r="X2113">
            <v>0</v>
          </cell>
          <cell r="Y2113">
            <v>0</v>
          </cell>
          <cell r="Z2113">
            <v>0</v>
          </cell>
          <cell r="AA2113">
            <v>0</v>
          </cell>
          <cell r="AB2113">
            <v>0</v>
          </cell>
        </row>
        <row r="2114">
          <cell r="V2114" t="str">
            <v>-</v>
          </cell>
          <cell r="W2114">
            <v>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0</v>
          </cell>
        </row>
        <row r="2115">
          <cell r="V2115" t="str">
            <v>-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</v>
          </cell>
        </row>
        <row r="2116">
          <cell r="V2116" t="str">
            <v>-</v>
          </cell>
          <cell r="W2116">
            <v>0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0</v>
          </cell>
        </row>
        <row r="2117">
          <cell r="V2117" t="str">
            <v>-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</row>
        <row r="2118">
          <cell r="V2118" t="str">
            <v>-</v>
          </cell>
          <cell r="W2118">
            <v>0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</v>
          </cell>
        </row>
        <row r="2119">
          <cell r="V2119" t="str">
            <v>-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</row>
        <row r="2120">
          <cell r="V2120" t="str">
            <v>-</v>
          </cell>
          <cell r="W2120">
            <v>0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0</v>
          </cell>
        </row>
        <row r="2121">
          <cell r="V2121" t="str">
            <v>-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0</v>
          </cell>
        </row>
        <row r="2122">
          <cell r="V2122" t="str">
            <v>-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</v>
          </cell>
        </row>
        <row r="2123">
          <cell r="V2123" t="str">
            <v>-</v>
          </cell>
          <cell r="W2123">
            <v>0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0</v>
          </cell>
        </row>
        <row r="2124">
          <cell r="V2124" t="str">
            <v>-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</row>
        <row r="2125">
          <cell r="V2125" t="str">
            <v>-</v>
          </cell>
          <cell r="W2125">
            <v>0</v>
          </cell>
          <cell r="X2125">
            <v>0</v>
          </cell>
          <cell r="Y2125">
            <v>0</v>
          </cell>
          <cell r="Z2125">
            <v>0</v>
          </cell>
          <cell r="AA2125">
            <v>0</v>
          </cell>
          <cell r="AB2125">
            <v>0</v>
          </cell>
        </row>
        <row r="2126">
          <cell r="V2126" t="str">
            <v>-</v>
          </cell>
          <cell r="W2126">
            <v>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0</v>
          </cell>
        </row>
        <row r="2127">
          <cell r="V2127" t="str">
            <v>-</v>
          </cell>
          <cell r="W2127">
            <v>0</v>
          </cell>
          <cell r="X2127">
            <v>0</v>
          </cell>
          <cell r="Y2127">
            <v>0</v>
          </cell>
          <cell r="Z2127">
            <v>0</v>
          </cell>
          <cell r="AA2127">
            <v>0</v>
          </cell>
          <cell r="AB2127">
            <v>0</v>
          </cell>
        </row>
        <row r="2128">
          <cell r="V2128" t="str">
            <v>-</v>
          </cell>
          <cell r="W2128">
            <v>0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0</v>
          </cell>
        </row>
        <row r="2129">
          <cell r="V2129" t="str">
            <v>-</v>
          </cell>
          <cell r="W2129">
            <v>0</v>
          </cell>
          <cell r="X2129">
            <v>0</v>
          </cell>
          <cell r="Y2129">
            <v>0</v>
          </cell>
          <cell r="Z2129">
            <v>0</v>
          </cell>
          <cell r="AA2129">
            <v>0</v>
          </cell>
          <cell r="AB2129">
            <v>0</v>
          </cell>
        </row>
        <row r="2130">
          <cell r="V2130" t="str">
            <v>-</v>
          </cell>
          <cell r="W2130">
            <v>0</v>
          </cell>
          <cell r="X2130">
            <v>0</v>
          </cell>
          <cell r="Y2130">
            <v>0</v>
          </cell>
          <cell r="Z2130">
            <v>0</v>
          </cell>
          <cell r="AA2130">
            <v>0</v>
          </cell>
          <cell r="AB2130">
            <v>0</v>
          </cell>
        </row>
        <row r="2131">
          <cell r="V2131" t="str">
            <v>-</v>
          </cell>
          <cell r="W2131">
            <v>0</v>
          </cell>
          <cell r="X2131">
            <v>0</v>
          </cell>
          <cell r="Y2131">
            <v>0</v>
          </cell>
          <cell r="Z2131">
            <v>0</v>
          </cell>
          <cell r="AA2131">
            <v>0</v>
          </cell>
          <cell r="AB2131">
            <v>0</v>
          </cell>
        </row>
        <row r="2132">
          <cell r="V2132" t="str">
            <v>-</v>
          </cell>
          <cell r="W2132">
            <v>0</v>
          </cell>
          <cell r="X2132">
            <v>0</v>
          </cell>
          <cell r="Y2132">
            <v>0</v>
          </cell>
          <cell r="Z2132">
            <v>0</v>
          </cell>
          <cell r="AA2132">
            <v>0</v>
          </cell>
          <cell r="AB2132">
            <v>0</v>
          </cell>
        </row>
        <row r="2133">
          <cell r="V2133" t="str">
            <v>-</v>
          </cell>
          <cell r="W2133">
            <v>0</v>
          </cell>
          <cell r="X2133">
            <v>0</v>
          </cell>
          <cell r="Y2133">
            <v>0</v>
          </cell>
          <cell r="Z2133">
            <v>0</v>
          </cell>
          <cell r="AA2133">
            <v>0</v>
          </cell>
          <cell r="AB2133">
            <v>0</v>
          </cell>
        </row>
        <row r="2134">
          <cell r="V2134" t="str">
            <v>-</v>
          </cell>
          <cell r="W2134">
            <v>0</v>
          </cell>
          <cell r="X2134">
            <v>0</v>
          </cell>
          <cell r="Y2134">
            <v>0</v>
          </cell>
          <cell r="Z2134">
            <v>0</v>
          </cell>
          <cell r="AA2134">
            <v>0</v>
          </cell>
          <cell r="AB2134">
            <v>0</v>
          </cell>
        </row>
        <row r="2135">
          <cell r="V2135" t="str">
            <v>-</v>
          </cell>
          <cell r="W2135">
            <v>0</v>
          </cell>
          <cell r="X2135">
            <v>0</v>
          </cell>
          <cell r="Y2135">
            <v>0</v>
          </cell>
          <cell r="Z2135">
            <v>0</v>
          </cell>
          <cell r="AA2135">
            <v>0</v>
          </cell>
          <cell r="AB2135">
            <v>0</v>
          </cell>
        </row>
        <row r="2136">
          <cell r="V2136" t="str">
            <v>-</v>
          </cell>
          <cell r="W2136">
            <v>0</v>
          </cell>
          <cell r="X2136">
            <v>0</v>
          </cell>
          <cell r="Y2136">
            <v>0</v>
          </cell>
          <cell r="Z2136">
            <v>0</v>
          </cell>
          <cell r="AA2136">
            <v>0</v>
          </cell>
          <cell r="AB2136">
            <v>0</v>
          </cell>
        </row>
        <row r="2137">
          <cell r="V2137" t="str">
            <v>-</v>
          </cell>
          <cell r="W2137">
            <v>0</v>
          </cell>
          <cell r="X2137">
            <v>0</v>
          </cell>
          <cell r="Y2137">
            <v>0</v>
          </cell>
          <cell r="Z2137">
            <v>0</v>
          </cell>
          <cell r="AA2137">
            <v>0</v>
          </cell>
          <cell r="AB2137">
            <v>0</v>
          </cell>
        </row>
        <row r="2138">
          <cell r="V2138" t="str">
            <v>-</v>
          </cell>
          <cell r="W2138">
            <v>0</v>
          </cell>
          <cell r="X2138">
            <v>0</v>
          </cell>
          <cell r="Y2138">
            <v>0</v>
          </cell>
          <cell r="Z2138">
            <v>0</v>
          </cell>
          <cell r="AA2138">
            <v>0</v>
          </cell>
          <cell r="AB2138">
            <v>0</v>
          </cell>
        </row>
        <row r="2139">
          <cell r="V2139" t="str">
            <v>-</v>
          </cell>
          <cell r="W2139">
            <v>0</v>
          </cell>
          <cell r="X2139">
            <v>0</v>
          </cell>
          <cell r="Y2139">
            <v>0</v>
          </cell>
          <cell r="Z2139">
            <v>0</v>
          </cell>
          <cell r="AA2139">
            <v>0</v>
          </cell>
          <cell r="AB2139">
            <v>0</v>
          </cell>
        </row>
        <row r="2140">
          <cell r="V2140" t="str">
            <v>-</v>
          </cell>
          <cell r="W2140">
            <v>0</v>
          </cell>
          <cell r="X2140">
            <v>0</v>
          </cell>
          <cell r="Y2140">
            <v>0</v>
          </cell>
          <cell r="Z2140">
            <v>0</v>
          </cell>
          <cell r="AA2140">
            <v>0</v>
          </cell>
          <cell r="AB2140">
            <v>0</v>
          </cell>
        </row>
        <row r="2141">
          <cell r="V2141" t="str">
            <v>-</v>
          </cell>
          <cell r="W2141">
            <v>0</v>
          </cell>
          <cell r="X2141">
            <v>0</v>
          </cell>
          <cell r="Y2141">
            <v>0</v>
          </cell>
          <cell r="Z2141">
            <v>0</v>
          </cell>
          <cell r="AA2141">
            <v>0</v>
          </cell>
          <cell r="AB2141">
            <v>0</v>
          </cell>
        </row>
        <row r="2142">
          <cell r="V2142" t="str">
            <v>-</v>
          </cell>
          <cell r="W2142">
            <v>0</v>
          </cell>
          <cell r="X2142">
            <v>0</v>
          </cell>
          <cell r="Y2142">
            <v>0</v>
          </cell>
          <cell r="Z2142">
            <v>0</v>
          </cell>
          <cell r="AA2142">
            <v>0</v>
          </cell>
          <cell r="AB2142">
            <v>0</v>
          </cell>
        </row>
        <row r="2143">
          <cell r="V2143" t="str">
            <v>-</v>
          </cell>
          <cell r="W2143">
            <v>0</v>
          </cell>
          <cell r="X2143">
            <v>0</v>
          </cell>
          <cell r="Y2143">
            <v>0</v>
          </cell>
          <cell r="Z2143">
            <v>0</v>
          </cell>
          <cell r="AA2143">
            <v>0</v>
          </cell>
          <cell r="AB2143">
            <v>0</v>
          </cell>
        </row>
        <row r="2144">
          <cell r="V2144" t="str">
            <v>-</v>
          </cell>
          <cell r="W2144">
            <v>0</v>
          </cell>
          <cell r="X2144">
            <v>0</v>
          </cell>
          <cell r="Y2144">
            <v>0</v>
          </cell>
          <cell r="Z2144">
            <v>0</v>
          </cell>
          <cell r="AA2144">
            <v>0</v>
          </cell>
          <cell r="AB2144">
            <v>0</v>
          </cell>
        </row>
        <row r="2145">
          <cell r="V2145" t="str">
            <v>-</v>
          </cell>
          <cell r="W2145">
            <v>0</v>
          </cell>
          <cell r="X2145">
            <v>0</v>
          </cell>
          <cell r="Y2145">
            <v>0</v>
          </cell>
          <cell r="Z2145">
            <v>0</v>
          </cell>
          <cell r="AA2145">
            <v>0</v>
          </cell>
          <cell r="AB2145">
            <v>0</v>
          </cell>
        </row>
        <row r="2146">
          <cell r="V2146" t="str">
            <v>-</v>
          </cell>
          <cell r="W2146">
            <v>0</v>
          </cell>
          <cell r="X2146">
            <v>0</v>
          </cell>
          <cell r="Y2146">
            <v>0</v>
          </cell>
          <cell r="Z2146">
            <v>0</v>
          </cell>
          <cell r="AA2146">
            <v>0</v>
          </cell>
          <cell r="AB2146">
            <v>0</v>
          </cell>
        </row>
        <row r="2147">
          <cell r="V2147" t="str">
            <v>-</v>
          </cell>
          <cell r="W2147">
            <v>0</v>
          </cell>
          <cell r="X2147">
            <v>0</v>
          </cell>
          <cell r="Y2147">
            <v>0</v>
          </cell>
          <cell r="Z2147">
            <v>0</v>
          </cell>
          <cell r="AA2147">
            <v>0</v>
          </cell>
          <cell r="AB2147">
            <v>0</v>
          </cell>
        </row>
        <row r="2148">
          <cell r="V2148" t="str">
            <v>-</v>
          </cell>
          <cell r="W2148">
            <v>0</v>
          </cell>
          <cell r="X2148">
            <v>0</v>
          </cell>
          <cell r="Y2148">
            <v>0</v>
          </cell>
          <cell r="Z2148">
            <v>0</v>
          </cell>
          <cell r="AA2148">
            <v>0</v>
          </cell>
          <cell r="AB2148">
            <v>0</v>
          </cell>
        </row>
        <row r="2149">
          <cell r="V2149" t="str">
            <v>-</v>
          </cell>
          <cell r="W2149">
            <v>0</v>
          </cell>
          <cell r="X2149">
            <v>0</v>
          </cell>
          <cell r="Y2149">
            <v>0</v>
          </cell>
          <cell r="Z2149">
            <v>0</v>
          </cell>
          <cell r="AA2149">
            <v>0</v>
          </cell>
          <cell r="AB2149">
            <v>0</v>
          </cell>
        </row>
        <row r="2150">
          <cell r="V2150" t="str">
            <v>-</v>
          </cell>
          <cell r="W2150">
            <v>0</v>
          </cell>
          <cell r="X2150">
            <v>0</v>
          </cell>
          <cell r="Y2150">
            <v>0</v>
          </cell>
          <cell r="Z2150">
            <v>0</v>
          </cell>
          <cell r="AA2150">
            <v>0</v>
          </cell>
          <cell r="AB2150">
            <v>0</v>
          </cell>
        </row>
        <row r="2151">
          <cell r="V2151" t="str">
            <v>-</v>
          </cell>
          <cell r="W2151">
            <v>0</v>
          </cell>
          <cell r="X2151">
            <v>0</v>
          </cell>
          <cell r="Y2151">
            <v>0</v>
          </cell>
          <cell r="Z2151">
            <v>0</v>
          </cell>
          <cell r="AA2151">
            <v>0</v>
          </cell>
          <cell r="AB2151">
            <v>0</v>
          </cell>
        </row>
        <row r="2152">
          <cell r="V2152" t="str">
            <v>-</v>
          </cell>
          <cell r="W2152">
            <v>0</v>
          </cell>
          <cell r="X2152">
            <v>0</v>
          </cell>
          <cell r="Y2152">
            <v>0</v>
          </cell>
          <cell r="Z2152">
            <v>0</v>
          </cell>
          <cell r="AA2152">
            <v>0</v>
          </cell>
          <cell r="AB2152">
            <v>0</v>
          </cell>
        </row>
        <row r="2153">
          <cell r="V2153" t="str">
            <v>-</v>
          </cell>
          <cell r="W2153">
            <v>0</v>
          </cell>
          <cell r="X2153">
            <v>0</v>
          </cell>
          <cell r="Y2153">
            <v>0</v>
          </cell>
          <cell r="Z2153">
            <v>0</v>
          </cell>
          <cell r="AA2153">
            <v>0</v>
          </cell>
          <cell r="AB2153">
            <v>0</v>
          </cell>
        </row>
        <row r="2154">
          <cell r="V2154" t="str">
            <v>-</v>
          </cell>
          <cell r="W2154">
            <v>0</v>
          </cell>
          <cell r="X2154">
            <v>0</v>
          </cell>
          <cell r="Y2154">
            <v>0</v>
          </cell>
          <cell r="Z2154">
            <v>0</v>
          </cell>
          <cell r="AA2154">
            <v>0</v>
          </cell>
          <cell r="AB2154">
            <v>0</v>
          </cell>
        </row>
        <row r="2155">
          <cell r="V2155" t="str">
            <v>-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</row>
        <row r="2156">
          <cell r="V2156" t="str">
            <v>-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</row>
        <row r="2157">
          <cell r="V2157" t="str">
            <v>-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</row>
        <row r="2158">
          <cell r="V2158" t="str">
            <v>-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</row>
        <row r="2159">
          <cell r="V2159" t="str">
            <v>-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</row>
        <row r="2160">
          <cell r="V2160" t="str">
            <v>-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</row>
        <row r="2161">
          <cell r="V2161" t="str">
            <v>-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</row>
        <row r="2162">
          <cell r="V2162" t="str">
            <v>-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</row>
        <row r="2163">
          <cell r="V2163" t="str">
            <v>-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</row>
        <row r="2164">
          <cell r="V2164" t="str">
            <v>-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</row>
        <row r="2165">
          <cell r="V2165" t="str">
            <v>-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</row>
        <row r="2166">
          <cell r="V2166" t="str">
            <v>-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</row>
        <row r="2167">
          <cell r="V2167" t="str">
            <v>-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</row>
        <row r="2168">
          <cell r="V2168" t="str">
            <v>-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</row>
        <row r="2169">
          <cell r="V2169" t="str">
            <v>-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</row>
        <row r="2170">
          <cell r="V2170" t="str">
            <v>-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</row>
        <row r="2171">
          <cell r="V2171" t="str">
            <v>-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</row>
        <row r="2172">
          <cell r="V2172" t="str">
            <v>-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</row>
        <row r="2173">
          <cell r="V2173" t="str">
            <v>-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</row>
        <row r="2174">
          <cell r="V2174" t="str">
            <v>-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</row>
        <row r="2175">
          <cell r="V2175" t="str">
            <v>-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</row>
        <row r="2176">
          <cell r="V2176" t="str">
            <v>-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</row>
        <row r="2177">
          <cell r="V2177" t="str">
            <v>-</v>
          </cell>
          <cell r="W2177">
            <v>0</v>
          </cell>
          <cell r="X2177">
            <v>0</v>
          </cell>
          <cell r="Y2177">
            <v>0</v>
          </cell>
          <cell r="Z2177">
            <v>0</v>
          </cell>
          <cell r="AA2177">
            <v>0</v>
          </cell>
          <cell r="AB2177">
            <v>0</v>
          </cell>
        </row>
        <row r="2178">
          <cell r="V2178" t="str">
            <v>-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</row>
        <row r="2179">
          <cell r="V2179" t="str">
            <v>-</v>
          </cell>
          <cell r="W2179">
            <v>0</v>
          </cell>
          <cell r="X2179">
            <v>0</v>
          </cell>
          <cell r="Y2179">
            <v>0</v>
          </cell>
          <cell r="Z2179">
            <v>0</v>
          </cell>
          <cell r="AA2179">
            <v>0</v>
          </cell>
          <cell r="AB2179">
            <v>0</v>
          </cell>
        </row>
        <row r="2180">
          <cell r="V2180" t="str">
            <v>-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</row>
        <row r="2181">
          <cell r="V2181" t="str">
            <v>-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</row>
        <row r="2182">
          <cell r="V2182" t="str">
            <v>-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</row>
        <row r="2183">
          <cell r="V2183" t="str">
            <v>-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</row>
        <row r="2184">
          <cell r="V2184" t="str">
            <v>-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</row>
        <row r="2185">
          <cell r="V2185" t="str">
            <v>-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</row>
        <row r="2186">
          <cell r="V2186" t="str">
            <v>-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</row>
        <row r="2187">
          <cell r="V2187" t="str">
            <v>-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</row>
        <row r="2188">
          <cell r="V2188" t="str">
            <v>-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</row>
        <row r="2189">
          <cell r="V2189" t="str">
            <v>-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</row>
        <row r="2190">
          <cell r="V2190" t="str">
            <v>-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</row>
        <row r="2191">
          <cell r="V2191" t="str">
            <v>-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</row>
        <row r="2192">
          <cell r="V2192" t="str">
            <v>-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</row>
        <row r="2193">
          <cell r="V2193" t="str">
            <v>-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H47"/>
  <sheetViews>
    <sheetView tabSelected="1" view="pageBreakPreview" zoomScaleNormal="85" zoomScaleSheetLayoutView="100" workbookViewId="0">
      <selection activeCell="C4" sqref="C4"/>
    </sheetView>
  </sheetViews>
  <sheetFormatPr defaultRowHeight="22.5" outlineLevelRow="1"/>
  <cols>
    <col min="1" max="1" width="9.140625" style="90"/>
    <col min="2" max="2" width="14.42578125" style="1" customWidth="1"/>
    <col min="3" max="3" width="64.85546875" style="1" bestFit="1" customWidth="1"/>
    <col min="4" max="7" width="10.7109375" style="1" customWidth="1"/>
    <col min="8" max="8" width="12.7109375" style="1" customWidth="1"/>
    <col min="9" max="9" width="13.7109375" style="1" customWidth="1"/>
    <col min="10" max="10" width="9.28515625" style="90" customWidth="1"/>
    <col min="11" max="13" width="9.140625" style="90"/>
    <col min="14" max="19" width="14.42578125" style="90" customWidth="1"/>
    <col min="20" max="21" width="48.7109375" style="90" bestFit="1" customWidth="1"/>
    <col min="22" max="22" width="12.5703125" style="90" customWidth="1"/>
    <col min="23" max="23" width="12.7109375" style="90" customWidth="1"/>
    <col min="24" max="24" width="48.7109375" style="90" bestFit="1" customWidth="1"/>
    <col min="25" max="28" width="10.7109375" style="90" customWidth="1"/>
    <col min="29" max="29" width="12.7109375" style="90" customWidth="1"/>
    <col min="30" max="30" width="24.140625" style="90" customWidth="1"/>
    <col min="31" max="31" width="13.7109375" style="90" customWidth="1"/>
    <col min="32" max="34" width="9.140625" style="90"/>
    <col min="35" max="16384" width="9.140625" style="1"/>
  </cols>
  <sheetData>
    <row r="1" spans="1:34">
      <c r="B1" s="90" t="str">
        <f>H5</f>
        <v>ANO-068</v>
      </c>
    </row>
    <row r="2" spans="1:34" ht="48.75" customHeight="1">
      <c r="B2" s="137"/>
      <c r="C2" s="138"/>
      <c r="D2" s="138"/>
      <c r="E2" s="139"/>
      <c r="F2" s="139"/>
      <c r="G2" s="2"/>
      <c r="H2" s="3" t="s">
        <v>0</v>
      </c>
      <c r="I2" s="4"/>
      <c r="J2" s="89"/>
      <c r="N2" s="91"/>
      <c r="O2" s="91"/>
      <c r="P2" s="91"/>
      <c r="Q2" s="91"/>
      <c r="R2" s="91"/>
      <c r="S2" s="91"/>
      <c r="T2" s="91"/>
      <c r="U2" s="91"/>
      <c r="V2" s="92"/>
      <c r="W2" s="93"/>
      <c r="X2" s="91"/>
      <c r="Y2" s="91"/>
      <c r="AA2" s="94"/>
      <c r="AB2" s="92"/>
      <c r="AC2" s="93"/>
      <c r="AD2" s="93"/>
      <c r="AE2" s="93"/>
    </row>
    <row r="3" spans="1:34" ht="27.95" customHeight="1">
      <c r="B3" s="140" t="s">
        <v>35</v>
      </c>
      <c r="C3" s="38" t="s">
        <v>47</v>
      </c>
      <c r="D3" s="9"/>
      <c r="E3" s="9"/>
      <c r="F3" s="141"/>
      <c r="G3" s="142" t="s">
        <v>11</v>
      </c>
      <c r="H3" s="159" t="s">
        <v>49</v>
      </c>
      <c r="I3" s="143"/>
      <c r="N3" s="95"/>
      <c r="O3" s="95"/>
      <c r="P3" s="95"/>
      <c r="Q3" s="95"/>
      <c r="R3" s="95"/>
      <c r="S3" s="95"/>
      <c r="T3" s="96"/>
      <c r="U3" s="96"/>
      <c r="V3" s="92"/>
      <c r="W3" s="97"/>
      <c r="X3" s="96"/>
      <c r="AA3" s="94"/>
      <c r="AB3" s="92"/>
      <c r="AC3" s="97"/>
      <c r="AD3" s="97"/>
      <c r="AE3" s="97"/>
    </row>
    <row r="4" spans="1:34" ht="27.95" customHeight="1">
      <c r="B4" s="140"/>
      <c r="C4" s="38"/>
      <c r="D4" s="9"/>
      <c r="E4" s="9"/>
      <c r="F4" s="141"/>
      <c r="G4" s="142" t="s">
        <v>16</v>
      </c>
      <c r="H4" s="160" t="s">
        <v>50</v>
      </c>
      <c r="I4" s="144"/>
      <c r="N4" s="95"/>
      <c r="O4" s="95"/>
      <c r="P4" s="95"/>
      <c r="Q4" s="95"/>
      <c r="R4" s="95"/>
      <c r="S4" s="95"/>
      <c r="T4" s="96"/>
      <c r="U4" s="96"/>
      <c r="V4" s="92"/>
      <c r="W4" s="98"/>
      <c r="X4" s="96"/>
      <c r="AA4" s="94"/>
      <c r="AB4" s="92"/>
      <c r="AC4" s="98"/>
      <c r="AD4" s="98"/>
      <c r="AE4" s="98"/>
    </row>
    <row r="5" spans="1:34" ht="27.95" customHeight="1">
      <c r="B5" s="145" t="s">
        <v>33</v>
      </c>
      <c r="C5" s="38">
        <v>0</v>
      </c>
      <c r="D5" s="9"/>
      <c r="E5" s="9"/>
      <c r="F5" s="141"/>
      <c r="G5" s="142" t="s">
        <v>12</v>
      </c>
      <c r="H5" s="160" t="s">
        <v>48</v>
      </c>
      <c r="I5" s="144"/>
      <c r="T5" s="96"/>
      <c r="U5" s="96"/>
      <c r="V5" s="92"/>
      <c r="W5" s="98"/>
      <c r="X5" s="96"/>
      <c r="AA5" s="94"/>
      <c r="AB5" s="92"/>
      <c r="AC5" s="98"/>
      <c r="AD5" s="98"/>
      <c r="AE5" s="98"/>
    </row>
    <row r="6" spans="1:34" ht="27.95" customHeight="1">
      <c r="B6" s="145" t="s">
        <v>32</v>
      </c>
      <c r="C6" s="38">
        <v>0</v>
      </c>
      <c r="D6" s="9"/>
      <c r="E6" s="9"/>
      <c r="F6" s="141"/>
      <c r="G6" s="142" t="s">
        <v>6</v>
      </c>
      <c r="H6" s="161">
        <v>41801</v>
      </c>
      <c r="I6" s="146"/>
      <c r="S6" s="90">
        <f>MAX($B$9:$B$27)</f>
        <v>13</v>
      </c>
      <c r="T6" s="96"/>
      <c r="U6" s="96"/>
      <c r="V6" s="92"/>
      <c r="W6" s="99"/>
      <c r="X6" s="96"/>
      <c r="AA6" s="94"/>
      <c r="AB6" s="92"/>
      <c r="AC6" s="99"/>
      <c r="AD6" s="99"/>
      <c r="AE6" s="99"/>
    </row>
    <row r="7" spans="1:34" ht="8.1" customHeight="1">
      <c r="B7" s="145"/>
      <c r="C7" s="9"/>
      <c r="D7" s="9"/>
      <c r="E7" s="9"/>
      <c r="F7" s="9"/>
      <c r="G7" s="9"/>
      <c r="H7" s="9"/>
      <c r="I7" s="147"/>
      <c r="T7" s="100"/>
      <c r="U7" s="100"/>
      <c r="V7" s="100"/>
      <c r="W7" s="100"/>
      <c r="X7" s="100"/>
      <c r="AA7" s="100"/>
      <c r="AB7" s="100"/>
      <c r="AC7" s="100"/>
      <c r="AD7" s="100"/>
      <c r="AE7" s="100"/>
    </row>
    <row r="8" spans="1:34" s="11" customFormat="1" ht="42">
      <c r="A8" s="102"/>
      <c r="B8" s="10" t="s">
        <v>1</v>
      </c>
      <c r="C8" s="10" t="s">
        <v>2</v>
      </c>
      <c r="D8" s="10" t="s">
        <v>17</v>
      </c>
      <c r="E8" s="10" t="s">
        <v>3</v>
      </c>
      <c r="F8" s="10" t="s">
        <v>4</v>
      </c>
      <c r="G8" s="10" t="s">
        <v>5</v>
      </c>
      <c r="H8" s="10" t="s">
        <v>13</v>
      </c>
      <c r="I8" s="10" t="s">
        <v>14</v>
      </c>
      <c r="J8" s="101"/>
      <c r="K8" s="102"/>
      <c r="L8" s="102"/>
      <c r="M8" s="102"/>
      <c r="N8" s="103" t="s">
        <v>12</v>
      </c>
      <c r="O8" s="103" t="s">
        <v>36</v>
      </c>
      <c r="P8" s="103" t="s">
        <v>6</v>
      </c>
      <c r="Q8" s="103" t="s">
        <v>16</v>
      </c>
      <c r="R8" s="103" t="s">
        <v>11</v>
      </c>
      <c r="S8" s="103" t="s">
        <v>1</v>
      </c>
      <c r="T8" s="103" t="s">
        <v>35</v>
      </c>
      <c r="U8" s="103" t="s">
        <v>32</v>
      </c>
      <c r="V8" s="103" t="s">
        <v>34</v>
      </c>
      <c r="W8" s="103" t="s">
        <v>33</v>
      </c>
      <c r="X8" s="103" t="s">
        <v>2</v>
      </c>
      <c r="Y8" s="103" t="s">
        <v>17</v>
      </c>
      <c r="Z8" s="103" t="s">
        <v>3</v>
      </c>
      <c r="AA8" s="103" t="s">
        <v>4</v>
      </c>
      <c r="AB8" s="103" t="s">
        <v>5</v>
      </c>
      <c r="AC8" s="103" t="s">
        <v>13</v>
      </c>
      <c r="AD8" s="103" t="s">
        <v>37</v>
      </c>
      <c r="AE8" s="103" t="s">
        <v>14</v>
      </c>
      <c r="AF8" s="102">
        <f t="array" ref="AF8">MATCH(1,IF(outsource_jobs_order_sheet!$H$5=[1]DATA!$A$2:$A$1000,IF(outsource_jobs_order_sheet!$C$3=[1]DATA!$G$2:$G$1000,1,0)))</f>
        <v>22</v>
      </c>
      <c r="AG8" s="102"/>
      <c r="AH8" s="102"/>
    </row>
    <row r="9" spans="1:34" s="16" customFormat="1" ht="23.25" customHeight="1">
      <c r="A9" s="105">
        <v>1</v>
      </c>
      <c r="B9" s="63">
        <v>1</v>
      </c>
      <c r="C9" s="119" t="s">
        <v>51</v>
      </c>
      <c r="D9" s="39" t="s">
        <v>44</v>
      </c>
      <c r="E9" s="40">
        <v>133.84</v>
      </c>
      <c r="F9" s="40" t="s">
        <v>52</v>
      </c>
      <c r="G9" s="41">
        <v>100</v>
      </c>
      <c r="H9" s="41">
        <v>13384</v>
      </c>
      <c r="I9" s="42"/>
      <c r="J9" s="104">
        <f>IF(H9&gt;=1,1,0)</f>
        <v>1</v>
      </c>
      <c r="K9" s="105"/>
      <c r="L9" s="105">
        <f>IF(S9="",0,1)</f>
        <v>1</v>
      </c>
      <c r="M9" s="105">
        <v>1</v>
      </c>
      <c r="N9" s="106" t="str">
        <f>$H$5</f>
        <v>ANO-068</v>
      </c>
      <c r="O9" s="107" t="str">
        <f>$I$45</f>
        <v>1/1</v>
      </c>
      <c r="P9" s="108">
        <f>$H$6</f>
        <v>41801</v>
      </c>
      <c r="Q9" s="106" t="str">
        <f>$H$4</f>
        <v>งานไม้</v>
      </c>
      <c r="R9" s="106" t="str">
        <f>$H$3</f>
        <v>ตี๋</v>
      </c>
      <c r="S9" s="109">
        <f>IFERROR($S$6-IF(SUM($M$9:M9)-$S$6&gt;0,"",ABS(SUM($M$9:M9)-$S$6)),"")</f>
        <v>1</v>
      </c>
      <c r="T9" s="110" t="str">
        <f>$C$3</f>
        <v>AAA4</v>
      </c>
      <c r="U9" s="110">
        <f>$C$6</f>
        <v>0</v>
      </c>
      <c r="V9" s="163">
        <f>C4</f>
        <v>0</v>
      </c>
      <c r="W9" s="111">
        <f>$C$5</f>
        <v>0</v>
      </c>
      <c r="X9" s="109" t="str">
        <f>IFERROR(IF(INDEX($C$9:$I$27,MATCH($S9,$B$9:$B$27,0),MATCH(X$8,$C$8:$I$8,0))=0,"",INDEX($C$9:$I$27,MATCH($S9,$B$9:$B$27,0),MATCH(X$8,$C$8:$I$8,0))),"")</f>
        <v>งานจัดทำผนังโครงไม้อัดผนังชั่วคราวชั้น 1</v>
      </c>
      <c r="Y9" s="109" t="str">
        <f t="shared" ref="Y9:AE24" si="0">IFERROR(IF(INDEX($C$9:$I$27,MATCH($S9,$B$9:$B$27,0),MATCH(Y$8,$C$8:$I$8,0))=0,"",INDEX($C$9:$I$27,MATCH($S9,$B$9:$B$27,0),MATCH(Y$8,$C$8:$I$8,0))),"")</f>
        <v>N.A.</v>
      </c>
      <c r="Z9" s="109">
        <f t="shared" si="0"/>
        <v>133.84</v>
      </c>
      <c r="AA9" s="109" t="str">
        <f t="shared" si="0"/>
        <v>ตร.ม.</v>
      </c>
      <c r="AB9" s="162">
        <f t="shared" si="0"/>
        <v>100</v>
      </c>
      <c r="AC9" s="162">
        <f t="shared" si="0"/>
        <v>13384</v>
      </c>
      <c r="AD9" s="116">
        <f ca="1">IF(AC9="","",NOW())</f>
        <v>41806.699740393517</v>
      </c>
      <c r="AE9" s="109" t="str">
        <f t="shared" si="0"/>
        <v/>
      </c>
      <c r="AF9" s="105"/>
      <c r="AG9" s="105"/>
      <c r="AH9" s="105"/>
    </row>
    <row r="10" spans="1:34" s="16" customFormat="1" ht="23.25" customHeight="1">
      <c r="A10" s="105">
        <v>2</v>
      </c>
      <c r="B10" s="25">
        <v>2</v>
      </c>
      <c r="C10" s="56" t="s">
        <v>53</v>
      </c>
      <c r="D10" s="43" t="s">
        <v>44</v>
      </c>
      <c r="E10" s="44">
        <v>37.200000000000003</v>
      </c>
      <c r="F10" s="44" t="s">
        <v>45</v>
      </c>
      <c r="G10" s="45">
        <v>500</v>
      </c>
      <c r="H10" s="45">
        <v>18600</v>
      </c>
      <c r="I10" s="46"/>
      <c r="J10" s="104">
        <f t="shared" ref="J10:J27" si="1">IF(H10&gt;=1,1,0)</f>
        <v>1</v>
      </c>
      <c r="K10" s="105"/>
      <c r="L10" s="105">
        <f t="shared" ref="L10:L28" si="2">IF(S10="",0,1)</f>
        <v>1</v>
      </c>
      <c r="M10" s="105">
        <v>1</v>
      </c>
      <c r="N10" s="106" t="str">
        <f>IF($S10="","",N9)</f>
        <v>ANO-068</v>
      </c>
      <c r="O10" s="106" t="str">
        <f t="shared" ref="O10:R10" si="3">IF($S10="","",O9)</f>
        <v>1/1</v>
      </c>
      <c r="P10" s="108">
        <f t="shared" si="3"/>
        <v>41801</v>
      </c>
      <c r="Q10" s="106" t="str">
        <f t="shared" si="3"/>
        <v>งานไม้</v>
      </c>
      <c r="R10" s="106" t="str">
        <f t="shared" si="3"/>
        <v>ตี๋</v>
      </c>
      <c r="S10" s="109">
        <f>IFERROR($S$6-IF(SUM($M$9:M10)-$S$6&gt;0,"",ABS(SUM($M$9:M10)-$S$6)),"")</f>
        <v>2</v>
      </c>
      <c r="T10" s="110" t="str">
        <f t="shared" ref="T10" si="4">IF($S10="","",T9)</f>
        <v>AAA4</v>
      </c>
      <c r="U10" s="110">
        <f t="shared" ref="U10" si="5">IF($S10="","",U9)</f>
        <v>0</v>
      </c>
      <c r="V10" s="163">
        <f t="shared" ref="V10:V28" si="6">IF($S10="","",V9)</f>
        <v>0</v>
      </c>
      <c r="W10" s="112">
        <f t="shared" ref="W10:W28" si="7">IF($S10="","",W9)</f>
        <v>0</v>
      </c>
      <c r="X10" s="109" t="str">
        <f t="shared" ref="X10:AE28" si="8">IFERROR(IF(INDEX($C$9:$I$27,MATCH($S10,$B$9:$B$27,0),MATCH(X$8,$C$8:$I$8,0))=0,"",INDEX($C$9:$I$27,MATCH($S10,$B$9:$B$27,0),MATCH(X$8,$C$8:$I$8,0))),"")</f>
        <v>จัดทำโครงฝ้าไม้ชั้น 3</v>
      </c>
      <c r="Y10" s="109" t="str">
        <f t="shared" si="0"/>
        <v>N.A.</v>
      </c>
      <c r="Z10" s="109">
        <f t="shared" si="0"/>
        <v>37.200000000000003</v>
      </c>
      <c r="AA10" s="109" t="str">
        <f t="shared" si="0"/>
        <v>เมตร</v>
      </c>
      <c r="AB10" s="162">
        <f t="shared" si="0"/>
        <v>500</v>
      </c>
      <c r="AC10" s="162">
        <f t="shared" si="0"/>
        <v>18600</v>
      </c>
      <c r="AD10" s="116">
        <f t="shared" ref="AD10:AD28" ca="1" si="9">IF(AC10="","",NOW())</f>
        <v>41806.699740393517</v>
      </c>
      <c r="AE10" s="109" t="str">
        <f t="shared" si="0"/>
        <v/>
      </c>
      <c r="AF10" s="105"/>
      <c r="AG10" s="105"/>
      <c r="AH10" s="105"/>
    </row>
    <row r="11" spans="1:34" s="16" customFormat="1" ht="23.25" customHeight="1">
      <c r="A11" s="105">
        <v>3</v>
      </c>
      <c r="B11" s="25">
        <v>3</v>
      </c>
      <c r="C11" s="56" t="s">
        <v>54</v>
      </c>
      <c r="D11" s="47" t="s">
        <v>44</v>
      </c>
      <c r="E11" s="44">
        <v>37.200000000000003</v>
      </c>
      <c r="F11" s="48" t="s">
        <v>45</v>
      </c>
      <c r="G11" s="45">
        <v>250</v>
      </c>
      <c r="H11" s="45">
        <v>9300</v>
      </c>
      <c r="I11" s="49"/>
      <c r="J11" s="104">
        <f t="shared" si="1"/>
        <v>1</v>
      </c>
      <c r="K11" s="105"/>
      <c r="L11" s="105">
        <f t="shared" si="2"/>
        <v>1</v>
      </c>
      <c r="M11" s="105">
        <v>1</v>
      </c>
      <c r="N11" s="106" t="str">
        <f t="shared" ref="N11:N28" si="10">IF($S11="","",N10)</f>
        <v>ANO-068</v>
      </c>
      <c r="O11" s="106" t="str">
        <f t="shared" ref="O11:O28" si="11">IF($S11="","",O10)</f>
        <v>1/1</v>
      </c>
      <c r="P11" s="108">
        <f t="shared" ref="P11:P28" si="12">IF($S11="","",P10)</f>
        <v>41801</v>
      </c>
      <c r="Q11" s="106" t="str">
        <f t="shared" ref="Q11:Q28" si="13">IF($S11="","",Q10)</f>
        <v>งานไม้</v>
      </c>
      <c r="R11" s="106" t="str">
        <f t="shared" ref="R11:R28" si="14">IF($S11="","",R10)</f>
        <v>ตี๋</v>
      </c>
      <c r="S11" s="109">
        <f>IFERROR($S$6-IF(SUM($M$9:M11)-$S$6&gt;0,"",ABS(SUM($M$9:M11)-$S$6)),"")</f>
        <v>3</v>
      </c>
      <c r="T11" s="110" t="str">
        <f t="shared" ref="T11:T28" si="15">IF($S11="","",T10)</f>
        <v>AAA4</v>
      </c>
      <c r="U11" s="110">
        <f t="shared" ref="U11:U28" si="16">IF($S11="","",U10)</f>
        <v>0</v>
      </c>
      <c r="V11" s="163">
        <f t="shared" si="6"/>
        <v>0</v>
      </c>
      <c r="W11" s="112">
        <f t="shared" si="7"/>
        <v>0</v>
      </c>
      <c r="X11" s="109" t="str">
        <f t="shared" si="8"/>
        <v>จัดทำหลีบซ่อนไฟฝ้าโค้งชั้น 3</v>
      </c>
      <c r="Y11" s="109" t="str">
        <f t="shared" si="0"/>
        <v>N.A.</v>
      </c>
      <c r="Z11" s="109">
        <f t="shared" si="0"/>
        <v>37.200000000000003</v>
      </c>
      <c r="AA11" s="109" t="str">
        <f t="shared" si="0"/>
        <v>เมตร</v>
      </c>
      <c r="AB11" s="162">
        <f t="shared" si="0"/>
        <v>250</v>
      </c>
      <c r="AC11" s="162">
        <f t="shared" si="0"/>
        <v>9300</v>
      </c>
      <c r="AD11" s="116">
        <f t="shared" ca="1" si="9"/>
        <v>41806.699740393517</v>
      </c>
      <c r="AE11" s="109" t="str">
        <f t="shared" si="0"/>
        <v/>
      </c>
      <c r="AF11" s="105"/>
      <c r="AG11" s="105"/>
      <c r="AH11" s="105"/>
    </row>
    <row r="12" spans="1:34" s="16" customFormat="1" ht="23.25" customHeight="1">
      <c r="A12" s="105">
        <v>4</v>
      </c>
      <c r="B12" s="25">
        <v>4</v>
      </c>
      <c r="C12" s="56" t="s">
        <v>55</v>
      </c>
      <c r="D12" s="47" t="s">
        <v>44</v>
      </c>
      <c r="E12" s="44">
        <v>42</v>
      </c>
      <c r="F12" s="48" t="s">
        <v>45</v>
      </c>
      <c r="G12" s="45">
        <v>500</v>
      </c>
      <c r="H12" s="45">
        <v>21000</v>
      </c>
      <c r="I12" s="49"/>
      <c r="J12" s="104">
        <f t="shared" si="1"/>
        <v>1</v>
      </c>
      <c r="K12" s="105"/>
      <c r="L12" s="105">
        <f t="shared" si="2"/>
        <v>1</v>
      </c>
      <c r="M12" s="105">
        <v>1</v>
      </c>
      <c r="N12" s="106" t="str">
        <f t="shared" si="10"/>
        <v>ANO-068</v>
      </c>
      <c r="O12" s="106" t="str">
        <f t="shared" si="11"/>
        <v>1/1</v>
      </c>
      <c r="P12" s="108">
        <f t="shared" si="12"/>
        <v>41801</v>
      </c>
      <c r="Q12" s="106" t="str">
        <f t="shared" si="13"/>
        <v>งานไม้</v>
      </c>
      <c r="R12" s="106" t="str">
        <f t="shared" si="14"/>
        <v>ตี๋</v>
      </c>
      <c r="S12" s="109">
        <f>IFERROR($S$6-IF(SUM($M$9:M12)-$S$6&gt;0,"",ABS(SUM($M$9:M12)-$S$6)),"")</f>
        <v>4</v>
      </c>
      <c r="T12" s="110" t="str">
        <f t="shared" si="15"/>
        <v>AAA4</v>
      </c>
      <c r="U12" s="110">
        <f t="shared" si="16"/>
        <v>0</v>
      </c>
      <c r="V12" s="163">
        <f t="shared" si="6"/>
        <v>0</v>
      </c>
      <c r="W12" s="112">
        <f t="shared" si="7"/>
        <v>0</v>
      </c>
      <c r="X12" s="109" t="str">
        <f t="shared" si="8"/>
        <v>จัดทำโครงฝ้าไม้บริเวณ  lobby</v>
      </c>
      <c r="Y12" s="109" t="str">
        <f t="shared" si="0"/>
        <v>N.A.</v>
      </c>
      <c r="Z12" s="109">
        <f t="shared" si="0"/>
        <v>42</v>
      </c>
      <c r="AA12" s="109" t="str">
        <f t="shared" si="0"/>
        <v>เมตร</v>
      </c>
      <c r="AB12" s="162">
        <f t="shared" si="0"/>
        <v>500</v>
      </c>
      <c r="AC12" s="162">
        <f t="shared" si="0"/>
        <v>21000</v>
      </c>
      <c r="AD12" s="116">
        <f t="shared" ca="1" si="9"/>
        <v>41806.699740393517</v>
      </c>
      <c r="AE12" s="109" t="str">
        <f t="shared" si="0"/>
        <v/>
      </c>
      <c r="AF12" s="105"/>
      <c r="AG12" s="105"/>
      <c r="AH12" s="105"/>
    </row>
    <row r="13" spans="1:34" s="16" customFormat="1" ht="23.25" customHeight="1">
      <c r="A13" s="105">
        <v>5</v>
      </c>
      <c r="B13" s="25">
        <v>5</v>
      </c>
      <c r="C13" s="56" t="s">
        <v>56</v>
      </c>
      <c r="D13" s="47" t="s">
        <v>44</v>
      </c>
      <c r="E13" s="44">
        <v>42</v>
      </c>
      <c r="F13" s="48" t="s">
        <v>45</v>
      </c>
      <c r="G13" s="45">
        <v>250</v>
      </c>
      <c r="H13" s="50">
        <v>10500</v>
      </c>
      <c r="I13" s="49"/>
      <c r="J13" s="104">
        <f t="shared" si="1"/>
        <v>1</v>
      </c>
      <c r="K13" s="105"/>
      <c r="L13" s="105">
        <f t="shared" si="2"/>
        <v>1</v>
      </c>
      <c r="M13" s="105">
        <v>1</v>
      </c>
      <c r="N13" s="106" t="str">
        <f t="shared" si="10"/>
        <v>ANO-068</v>
      </c>
      <c r="O13" s="106" t="str">
        <f t="shared" si="11"/>
        <v>1/1</v>
      </c>
      <c r="P13" s="108">
        <f t="shared" si="12"/>
        <v>41801</v>
      </c>
      <c r="Q13" s="106" t="str">
        <f t="shared" si="13"/>
        <v>งานไม้</v>
      </c>
      <c r="R13" s="106" t="str">
        <f t="shared" si="14"/>
        <v>ตี๋</v>
      </c>
      <c r="S13" s="109">
        <f>IFERROR($S$6-IF(SUM($M$9:M13)-$S$6&gt;0,"",ABS(SUM($M$9:M13)-$S$6)),"")</f>
        <v>5</v>
      </c>
      <c r="T13" s="110" t="str">
        <f t="shared" si="15"/>
        <v>AAA4</v>
      </c>
      <c r="U13" s="110">
        <f t="shared" si="16"/>
        <v>0</v>
      </c>
      <c r="V13" s="163">
        <f t="shared" si="6"/>
        <v>0</v>
      </c>
      <c r="W13" s="112">
        <f t="shared" si="7"/>
        <v>0</v>
      </c>
      <c r="X13" s="109" t="str">
        <f t="shared" si="8"/>
        <v>จัดทำหลีบซ่อนไฟโครงฝ้าไม้บริเวณ  lobby</v>
      </c>
      <c r="Y13" s="109" t="str">
        <f t="shared" si="0"/>
        <v>N.A.</v>
      </c>
      <c r="Z13" s="109">
        <f t="shared" si="0"/>
        <v>42</v>
      </c>
      <c r="AA13" s="109" t="str">
        <f t="shared" si="0"/>
        <v>เมตร</v>
      </c>
      <c r="AB13" s="162">
        <f t="shared" si="0"/>
        <v>250</v>
      </c>
      <c r="AC13" s="162">
        <f t="shared" si="0"/>
        <v>10500</v>
      </c>
      <c r="AD13" s="116">
        <f t="shared" ca="1" si="9"/>
        <v>41806.699740393517</v>
      </c>
      <c r="AE13" s="109" t="str">
        <f t="shared" si="0"/>
        <v/>
      </c>
      <c r="AF13" s="105"/>
      <c r="AG13" s="105"/>
      <c r="AH13" s="105"/>
    </row>
    <row r="14" spans="1:34" s="16" customFormat="1" ht="23.25" customHeight="1">
      <c r="A14" s="105">
        <v>6</v>
      </c>
      <c r="B14" s="25">
        <v>6</v>
      </c>
      <c r="C14" s="56" t="s">
        <v>57</v>
      </c>
      <c r="D14" s="47" t="s">
        <v>44</v>
      </c>
      <c r="E14" s="44">
        <v>39.6</v>
      </c>
      <c r="F14" s="48" t="s">
        <v>45</v>
      </c>
      <c r="G14" s="45">
        <v>100</v>
      </c>
      <c r="H14" s="51">
        <v>3960</v>
      </c>
      <c r="I14" s="49"/>
      <c r="J14" s="104">
        <f t="shared" si="1"/>
        <v>1</v>
      </c>
      <c r="K14" s="105"/>
      <c r="L14" s="105">
        <f t="shared" si="2"/>
        <v>1</v>
      </c>
      <c r="M14" s="105">
        <v>1</v>
      </c>
      <c r="N14" s="106" t="str">
        <f t="shared" si="10"/>
        <v>ANO-068</v>
      </c>
      <c r="O14" s="106" t="str">
        <f t="shared" si="11"/>
        <v>1/1</v>
      </c>
      <c r="P14" s="108">
        <f t="shared" si="12"/>
        <v>41801</v>
      </c>
      <c r="Q14" s="106" t="str">
        <f t="shared" si="13"/>
        <v>งานไม้</v>
      </c>
      <c r="R14" s="106" t="str">
        <f t="shared" si="14"/>
        <v>ตี๋</v>
      </c>
      <c r="S14" s="109">
        <f>IFERROR($S$6-IF(SUM($M$9:M14)-$S$6&gt;0,"",ABS(SUM($M$9:M14)-$S$6)),"")</f>
        <v>6</v>
      </c>
      <c r="T14" s="110" t="str">
        <f t="shared" si="15"/>
        <v>AAA4</v>
      </c>
      <c r="U14" s="110">
        <f t="shared" si="16"/>
        <v>0</v>
      </c>
      <c r="V14" s="163">
        <f t="shared" si="6"/>
        <v>0</v>
      </c>
      <c r="W14" s="112">
        <f t="shared" si="7"/>
        <v>0</v>
      </c>
      <c r="X14" s="109" t="str">
        <f t="shared" si="8"/>
        <v>งานติดคิ้วไม้รอบฝ้าเล่นระดับบริเวณ lobby</v>
      </c>
      <c r="Y14" s="109" t="str">
        <f t="shared" si="0"/>
        <v>N.A.</v>
      </c>
      <c r="Z14" s="109">
        <f t="shared" si="0"/>
        <v>39.6</v>
      </c>
      <c r="AA14" s="109" t="str">
        <f t="shared" si="0"/>
        <v>เมตร</v>
      </c>
      <c r="AB14" s="162">
        <f t="shared" si="0"/>
        <v>100</v>
      </c>
      <c r="AC14" s="162">
        <f t="shared" si="0"/>
        <v>3960</v>
      </c>
      <c r="AD14" s="116">
        <f t="shared" ca="1" si="9"/>
        <v>41806.699740393517</v>
      </c>
      <c r="AE14" s="109" t="str">
        <f t="shared" si="0"/>
        <v/>
      </c>
      <c r="AF14" s="105"/>
      <c r="AG14" s="105"/>
      <c r="AH14" s="105"/>
    </row>
    <row r="15" spans="1:34" s="16" customFormat="1" ht="23.25" customHeight="1">
      <c r="A15" s="105">
        <v>7</v>
      </c>
      <c r="B15" s="25">
        <v>7</v>
      </c>
      <c r="C15" s="56" t="s">
        <v>58</v>
      </c>
      <c r="D15" s="47" t="s">
        <v>44</v>
      </c>
      <c r="E15" s="44">
        <v>17.600000000000001</v>
      </c>
      <c r="F15" s="48" t="s">
        <v>52</v>
      </c>
      <c r="G15" s="45">
        <v>350</v>
      </c>
      <c r="H15" s="51">
        <v>6160.0000000000009</v>
      </c>
      <c r="I15" s="49"/>
      <c r="J15" s="104">
        <f t="shared" si="1"/>
        <v>1</v>
      </c>
      <c r="K15" s="105"/>
      <c r="L15" s="105">
        <f t="shared" si="2"/>
        <v>1</v>
      </c>
      <c r="M15" s="105">
        <v>1</v>
      </c>
      <c r="N15" s="106" t="str">
        <f t="shared" si="10"/>
        <v>ANO-068</v>
      </c>
      <c r="O15" s="106" t="str">
        <f t="shared" si="11"/>
        <v>1/1</v>
      </c>
      <c r="P15" s="108">
        <f t="shared" si="12"/>
        <v>41801</v>
      </c>
      <c r="Q15" s="106" t="str">
        <f t="shared" si="13"/>
        <v>งานไม้</v>
      </c>
      <c r="R15" s="106" t="str">
        <f t="shared" si="14"/>
        <v>ตี๋</v>
      </c>
      <c r="S15" s="109">
        <f>IFERROR($S$6-IF(SUM($M$9:M15)-$S$6&gt;0,"",ABS(SUM($M$9:M15)-$S$6)),"")</f>
        <v>7</v>
      </c>
      <c r="T15" s="110" t="str">
        <f t="shared" si="15"/>
        <v>AAA4</v>
      </c>
      <c r="U15" s="110">
        <f t="shared" si="16"/>
        <v>0</v>
      </c>
      <c r="V15" s="163">
        <f t="shared" si="6"/>
        <v>0</v>
      </c>
      <c r="W15" s="112">
        <f t="shared" si="7"/>
        <v>0</v>
      </c>
      <c r="X15" s="109" t="str">
        <f t="shared" si="8"/>
        <v>ทำโครงไม้ซุ้มข้างเสา 2 ด้าน</v>
      </c>
      <c r="Y15" s="109" t="str">
        <f t="shared" si="0"/>
        <v>N.A.</v>
      </c>
      <c r="Z15" s="109">
        <f t="shared" si="0"/>
        <v>17.600000000000001</v>
      </c>
      <c r="AA15" s="109" t="str">
        <f t="shared" si="0"/>
        <v>ตร.ม.</v>
      </c>
      <c r="AB15" s="162">
        <f t="shared" si="0"/>
        <v>350</v>
      </c>
      <c r="AC15" s="162">
        <f t="shared" si="0"/>
        <v>6160.0000000000009</v>
      </c>
      <c r="AD15" s="116">
        <f t="shared" ca="1" si="9"/>
        <v>41806.699740393517</v>
      </c>
      <c r="AE15" s="109" t="str">
        <f t="shared" si="0"/>
        <v/>
      </c>
      <c r="AF15" s="105"/>
      <c r="AG15" s="105"/>
      <c r="AH15" s="105"/>
    </row>
    <row r="16" spans="1:34" s="16" customFormat="1" ht="23.25" customHeight="1">
      <c r="A16" s="105">
        <v>8</v>
      </c>
      <c r="B16" s="25">
        <v>8</v>
      </c>
      <c r="C16" s="56" t="s">
        <v>59</v>
      </c>
      <c r="D16" s="47" t="s">
        <v>44</v>
      </c>
      <c r="E16" s="44">
        <v>76.12</v>
      </c>
      <c r="F16" s="48" t="s">
        <v>52</v>
      </c>
      <c r="G16" s="45">
        <v>100</v>
      </c>
      <c r="H16" s="51">
        <v>7612</v>
      </c>
      <c r="I16" s="52"/>
      <c r="J16" s="104">
        <f t="shared" si="1"/>
        <v>1</v>
      </c>
      <c r="K16" s="105"/>
      <c r="L16" s="105">
        <f t="shared" si="2"/>
        <v>1</v>
      </c>
      <c r="M16" s="105">
        <v>1</v>
      </c>
      <c r="N16" s="106" t="str">
        <f t="shared" si="10"/>
        <v>ANO-068</v>
      </c>
      <c r="O16" s="106" t="str">
        <f t="shared" si="11"/>
        <v>1/1</v>
      </c>
      <c r="P16" s="108">
        <f t="shared" si="12"/>
        <v>41801</v>
      </c>
      <c r="Q16" s="106" t="str">
        <f t="shared" si="13"/>
        <v>งานไม้</v>
      </c>
      <c r="R16" s="106" t="str">
        <f t="shared" si="14"/>
        <v>ตี๋</v>
      </c>
      <c r="S16" s="109">
        <f>IFERROR($S$6-IF(SUM($M$9:M16)-$S$6&gt;0,"",ABS(SUM($M$9:M16)-$S$6)),"")</f>
        <v>8</v>
      </c>
      <c r="T16" s="110" t="str">
        <f t="shared" si="15"/>
        <v>AAA4</v>
      </c>
      <c r="U16" s="110">
        <f t="shared" si="16"/>
        <v>0</v>
      </c>
      <c r="V16" s="163">
        <f t="shared" si="6"/>
        <v>0</v>
      </c>
      <c r="W16" s="112">
        <f t="shared" si="7"/>
        <v>0</v>
      </c>
      <c r="X16" s="109" t="str">
        <f t="shared" si="8"/>
        <v>งานกั้นผนังชั่วคราวร้านขนมปัง</v>
      </c>
      <c r="Y16" s="109" t="str">
        <f t="shared" si="0"/>
        <v>N.A.</v>
      </c>
      <c r="Z16" s="109">
        <f t="shared" si="0"/>
        <v>76.12</v>
      </c>
      <c r="AA16" s="109" t="str">
        <f t="shared" si="0"/>
        <v>ตร.ม.</v>
      </c>
      <c r="AB16" s="162">
        <f t="shared" si="0"/>
        <v>100</v>
      </c>
      <c r="AC16" s="162">
        <f t="shared" si="0"/>
        <v>7612</v>
      </c>
      <c r="AD16" s="116">
        <f t="shared" ca="1" si="9"/>
        <v>41806.699740393517</v>
      </c>
      <c r="AE16" s="109" t="str">
        <f t="shared" si="0"/>
        <v/>
      </c>
      <c r="AF16" s="105"/>
      <c r="AG16" s="105"/>
      <c r="AH16" s="105"/>
    </row>
    <row r="17" spans="1:34" s="24" customFormat="1" ht="23.25" customHeight="1">
      <c r="A17" s="113">
        <v>9</v>
      </c>
      <c r="B17" s="25">
        <v>9</v>
      </c>
      <c r="C17" s="56" t="s">
        <v>60</v>
      </c>
      <c r="D17" s="47" t="s">
        <v>44</v>
      </c>
      <c r="E17" s="44">
        <v>64</v>
      </c>
      <c r="F17" s="48" t="s">
        <v>45</v>
      </c>
      <c r="G17" s="50">
        <v>100</v>
      </c>
      <c r="H17" s="51">
        <v>6400</v>
      </c>
      <c r="I17" s="53"/>
      <c r="J17" s="104">
        <f>IF(H17&gt;=1,1,0)</f>
        <v>1</v>
      </c>
      <c r="K17" s="113"/>
      <c r="L17" s="105">
        <f t="shared" si="2"/>
        <v>1</v>
      </c>
      <c r="M17" s="105">
        <v>1</v>
      </c>
      <c r="N17" s="106" t="str">
        <f t="shared" si="10"/>
        <v>ANO-068</v>
      </c>
      <c r="O17" s="106" t="str">
        <f t="shared" si="11"/>
        <v>1/1</v>
      </c>
      <c r="P17" s="108">
        <f t="shared" si="12"/>
        <v>41801</v>
      </c>
      <c r="Q17" s="106" t="str">
        <f t="shared" si="13"/>
        <v>งานไม้</v>
      </c>
      <c r="R17" s="106" t="str">
        <f t="shared" si="14"/>
        <v>ตี๋</v>
      </c>
      <c r="S17" s="109">
        <f>IFERROR($S$6-IF(SUM($M$9:M17)-$S$6&gt;0,"",ABS(SUM($M$9:M17)-$S$6)),"")</f>
        <v>9</v>
      </c>
      <c r="T17" s="110" t="str">
        <f t="shared" si="15"/>
        <v>AAA4</v>
      </c>
      <c r="U17" s="110">
        <f t="shared" si="16"/>
        <v>0</v>
      </c>
      <c r="V17" s="163">
        <f t="shared" si="6"/>
        <v>0</v>
      </c>
      <c r="W17" s="112">
        <f t="shared" si="7"/>
        <v>0</v>
      </c>
      <c r="X17" s="109" t="str">
        <f t="shared" si="8"/>
        <v>งานทำแบคกิ้งเสาเพื่อหุ้มสแตนเลสเสาชั้น 1</v>
      </c>
      <c r="Y17" s="109" t="str">
        <f t="shared" si="0"/>
        <v>N.A.</v>
      </c>
      <c r="Z17" s="109">
        <f t="shared" si="0"/>
        <v>64</v>
      </c>
      <c r="AA17" s="109" t="str">
        <f t="shared" si="0"/>
        <v>เมตร</v>
      </c>
      <c r="AB17" s="162">
        <f t="shared" si="0"/>
        <v>100</v>
      </c>
      <c r="AC17" s="162">
        <f t="shared" si="0"/>
        <v>6400</v>
      </c>
      <c r="AD17" s="116">
        <f t="shared" ca="1" si="9"/>
        <v>41806.699740393517</v>
      </c>
      <c r="AE17" s="109" t="str">
        <f t="shared" si="0"/>
        <v/>
      </c>
      <c r="AF17" s="113"/>
      <c r="AG17" s="113"/>
      <c r="AH17" s="113"/>
    </row>
    <row r="18" spans="1:34" s="24" customFormat="1" ht="23.25" customHeight="1">
      <c r="A18" s="113">
        <v>10</v>
      </c>
      <c r="B18" s="25">
        <v>10</v>
      </c>
      <c r="C18" s="56" t="s">
        <v>61</v>
      </c>
      <c r="D18" s="47" t="s">
        <v>44</v>
      </c>
      <c r="E18" s="44">
        <v>5.3</v>
      </c>
      <c r="F18" s="48" t="s">
        <v>45</v>
      </c>
      <c r="G18" s="45">
        <v>3500</v>
      </c>
      <c r="H18" s="51">
        <v>18550</v>
      </c>
      <c r="I18" s="54"/>
      <c r="J18" s="104">
        <f t="shared" si="1"/>
        <v>1</v>
      </c>
      <c r="K18" s="113"/>
      <c r="L18" s="105">
        <f t="shared" si="2"/>
        <v>1</v>
      </c>
      <c r="M18" s="105">
        <v>1</v>
      </c>
      <c r="N18" s="106" t="str">
        <f t="shared" si="10"/>
        <v>ANO-068</v>
      </c>
      <c r="O18" s="106" t="str">
        <f t="shared" si="11"/>
        <v>1/1</v>
      </c>
      <c r="P18" s="108">
        <f t="shared" si="12"/>
        <v>41801</v>
      </c>
      <c r="Q18" s="106" t="str">
        <f t="shared" si="13"/>
        <v>งานไม้</v>
      </c>
      <c r="R18" s="106" t="str">
        <f t="shared" si="14"/>
        <v>ตี๋</v>
      </c>
      <c r="S18" s="109">
        <f>IFERROR($S$6-IF(SUM($M$9:M18)-$S$6&gt;0,"",ABS(SUM($M$9:M18)-$S$6)),"")</f>
        <v>10</v>
      </c>
      <c r="T18" s="110" t="str">
        <f t="shared" si="15"/>
        <v>AAA4</v>
      </c>
      <c r="U18" s="110">
        <f t="shared" si="16"/>
        <v>0</v>
      </c>
      <c r="V18" s="163">
        <f t="shared" si="6"/>
        <v>0</v>
      </c>
      <c r="W18" s="112">
        <f t="shared" si="7"/>
        <v>0</v>
      </c>
      <c r="X18" s="109" t="str">
        <f t="shared" si="8"/>
        <v>งานทำเคาร์เตอร์ไม้ขนาด 0.80*5.30</v>
      </c>
      <c r="Y18" s="109" t="str">
        <f t="shared" si="0"/>
        <v>N.A.</v>
      </c>
      <c r="Z18" s="109">
        <f t="shared" si="0"/>
        <v>5.3</v>
      </c>
      <c r="AA18" s="109" t="str">
        <f t="shared" si="0"/>
        <v>เมตร</v>
      </c>
      <c r="AB18" s="162">
        <f t="shared" si="0"/>
        <v>3500</v>
      </c>
      <c r="AC18" s="162">
        <f t="shared" si="0"/>
        <v>18550</v>
      </c>
      <c r="AD18" s="116">
        <f t="shared" ca="1" si="9"/>
        <v>41806.699740393517</v>
      </c>
      <c r="AE18" s="109" t="str">
        <f t="shared" si="0"/>
        <v/>
      </c>
      <c r="AF18" s="113"/>
      <c r="AG18" s="113"/>
      <c r="AH18" s="113"/>
    </row>
    <row r="19" spans="1:34" s="24" customFormat="1" ht="23.25" customHeight="1">
      <c r="A19" s="113">
        <v>11</v>
      </c>
      <c r="B19" s="25">
        <v>11</v>
      </c>
      <c r="C19" s="56" t="s">
        <v>62</v>
      </c>
      <c r="D19" s="47" t="s">
        <v>44</v>
      </c>
      <c r="E19" s="44">
        <v>73.989999999999995</v>
      </c>
      <c r="F19" s="48" t="s">
        <v>52</v>
      </c>
      <c r="G19" s="45">
        <v>100</v>
      </c>
      <c r="H19" s="51">
        <v>7398.9999999999991</v>
      </c>
      <c r="I19" s="54"/>
      <c r="J19" s="104">
        <f t="shared" si="1"/>
        <v>1</v>
      </c>
      <c r="K19" s="113"/>
      <c r="L19" s="105">
        <f t="shared" si="2"/>
        <v>1</v>
      </c>
      <c r="M19" s="105">
        <v>1</v>
      </c>
      <c r="N19" s="106" t="str">
        <f t="shared" si="10"/>
        <v>ANO-068</v>
      </c>
      <c r="O19" s="106" t="str">
        <f t="shared" si="11"/>
        <v>1/1</v>
      </c>
      <c r="P19" s="108">
        <f t="shared" si="12"/>
        <v>41801</v>
      </c>
      <c r="Q19" s="106" t="str">
        <f t="shared" si="13"/>
        <v>งานไม้</v>
      </c>
      <c r="R19" s="106" t="str">
        <f t="shared" si="14"/>
        <v>ตี๋</v>
      </c>
      <c r="S19" s="109">
        <f>IFERROR($S$6-IF(SUM($M$9:M19)-$S$6&gt;0,"",ABS(SUM($M$9:M19)-$S$6)),"")</f>
        <v>11</v>
      </c>
      <c r="T19" s="110" t="str">
        <f t="shared" si="15"/>
        <v>AAA4</v>
      </c>
      <c r="U19" s="110">
        <f t="shared" si="16"/>
        <v>0</v>
      </c>
      <c r="V19" s="163">
        <f t="shared" si="6"/>
        <v>0</v>
      </c>
      <c r="W19" s="112">
        <f t="shared" si="7"/>
        <v>0</v>
      </c>
      <c r="X19" s="109" t="str">
        <f t="shared" si="8"/>
        <v>งานกั้นผนังชั่วคราวแนวกำแพงชั้น 2</v>
      </c>
      <c r="Y19" s="109" t="str">
        <f t="shared" si="0"/>
        <v>N.A.</v>
      </c>
      <c r="Z19" s="109">
        <f t="shared" si="0"/>
        <v>73.989999999999995</v>
      </c>
      <c r="AA19" s="109" t="str">
        <f t="shared" si="0"/>
        <v>ตร.ม.</v>
      </c>
      <c r="AB19" s="162">
        <f t="shared" si="0"/>
        <v>100</v>
      </c>
      <c r="AC19" s="162">
        <f t="shared" si="0"/>
        <v>7398.9999999999991</v>
      </c>
      <c r="AD19" s="116">
        <f t="shared" ca="1" si="9"/>
        <v>41806.699740393517</v>
      </c>
      <c r="AE19" s="109" t="str">
        <f t="shared" si="0"/>
        <v/>
      </c>
      <c r="AF19" s="113"/>
      <c r="AG19" s="113"/>
      <c r="AH19" s="113"/>
    </row>
    <row r="20" spans="1:34" s="24" customFormat="1" ht="23.25" customHeight="1">
      <c r="A20" s="113">
        <v>12</v>
      </c>
      <c r="B20" s="25">
        <v>12</v>
      </c>
      <c r="C20" s="56" t="s">
        <v>63</v>
      </c>
      <c r="D20" s="47" t="s">
        <v>44</v>
      </c>
      <c r="E20" s="44">
        <v>99.92</v>
      </c>
      <c r="F20" s="48" t="s">
        <v>45</v>
      </c>
      <c r="G20" s="45">
        <v>100</v>
      </c>
      <c r="H20" s="51">
        <v>9992</v>
      </c>
      <c r="I20" s="53"/>
      <c r="J20" s="104">
        <f t="shared" si="1"/>
        <v>1</v>
      </c>
      <c r="K20" s="113"/>
      <c r="L20" s="105">
        <f t="shared" si="2"/>
        <v>1</v>
      </c>
      <c r="M20" s="105">
        <v>1</v>
      </c>
      <c r="N20" s="106" t="str">
        <f t="shared" si="10"/>
        <v>ANO-068</v>
      </c>
      <c r="O20" s="106" t="str">
        <f t="shared" si="11"/>
        <v>1/1</v>
      </c>
      <c r="P20" s="108">
        <f t="shared" si="12"/>
        <v>41801</v>
      </c>
      <c r="Q20" s="106" t="str">
        <f t="shared" si="13"/>
        <v>งานไม้</v>
      </c>
      <c r="R20" s="106" t="str">
        <f t="shared" si="14"/>
        <v>ตี๋</v>
      </c>
      <c r="S20" s="109">
        <f>IFERROR($S$6-IF(SUM($M$9:M20)-$S$6&gt;0,"",ABS(SUM($M$9:M20)-$S$6)),"")</f>
        <v>12</v>
      </c>
      <c r="T20" s="110" t="str">
        <f t="shared" si="15"/>
        <v>AAA4</v>
      </c>
      <c r="U20" s="110">
        <f t="shared" si="16"/>
        <v>0</v>
      </c>
      <c r="V20" s="163">
        <f t="shared" si="6"/>
        <v>0</v>
      </c>
      <c r="W20" s="112">
        <f t="shared" si="7"/>
        <v>0</v>
      </c>
      <c r="X20" s="109" t="str">
        <f t="shared" si="8"/>
        <v>งานทำแบคกิ้งเสาเพื่อหุ้มสแตนเลสเสาชั้น 2</v>
      </c>
      <c r="Y20" s="109" t="str">
        <f t="shared" si="0"/>
        <v>N.A.</v>
      </c>
      <c r="Z20" s="109">
        <f t="shared" si="0"/>
        <v>99.92</v>
      </c>
      <c r="AA20" s="109" t="str">
        <f t="shared" si="0"/>
        <v>เมตร</v>
      </c>
      <c r="AB20" s="162">
        <f t="shared" si="0"/>
        <v>100</v>
      </c>
      <c r="AC20" s="162">
        <f t="shared" si="0"/>
        <v>9992</v>
      </c>
      <c r="AD20" s="116">
        <f t="shared" ca="1" si="9"/>
        <v>41806.699740393517</v>
      </c>
      <c r="AE20" s="109" t="str">
        <f t="shared" si="0"/>
        <v/>
      </c>
      <c r="AF20" s="113"/>
      <c r="AG20" s="113"/>
      <c r="AH20" s="113"/>
    </row>
    <row r="21" spans="1:34" s="24" customFormat="1" ht="23.25" customHeight="1">
      <c r="A21" s="113">
        <v>13</v>
      </c>
      <c r="B21" s="25">
        <v>13</v>
      </c>
      <c r="C21" s="56" t="s">
        <v>64</v>
      </c>
      <c r="D21" s="47" t="s">
        <v>44</v>
      </c>
      <c r="E21" s="44">
        <v>122.4</v>
      </c>
      <c r="F21" s="48" t="s">
        <v>45</v>
      </c>
      <c r="G21" s="50">
        <v>100</v>
      </c>
      <c r="H21" s="51">
        <v>12240</v>
      </c>
      <c r="I21" s="54"/>
      <c r="J21" s="104">
        <f t="shared" si="1"/>
        <v>1</v>
      </c>
      <c r="K21" s="113"/>
      <c r="L21" s="105">
        <f t="shared" si="2"/>
        <v>1</v>
      </c>
      <c r="M21" s="105">
        <v>1</v>
      </c>
      <c r="N21" s="106" t="str">
        <f t="shared" si="10"/>
        <v>ANO-068</v>
      </c>
      <c r="O21" s="106" t="str">
        <f t="shared" si="11"/>
        <v>1/1</v>
      </c>
      <c r="P21" s="108">
        <f t="shared" si="12"/>
        <v>41801</v>
      </c>
      <c r="Q21" s="106" t="str">
        <f t="shared" si="13"/>
        <v>งานไม้</v>
      </c>
      <c r="R21" s="106" t="str">
        <f t="shared" si="14"/>
        <v>ตี๋</v>
      </c>
      <c r="S21" s="109">
        <f>IFERROR($S$6-IF(SUM($M$9:M21)-$S$6&gt;0,"",ABS(SUM($M$9:M21)-$S$6)),"")</f>
        <v>13</v>
      </c>
      <c r="T21" s="110" t="str">
        <f t="shared" si="15"/>
        <v>AAA4</v>
      </c>
      <c r="U21" s="110">
        <f t="shared" si="16"/>
        <v>0</v>
      </c>
      <c r="V21" s="163">
        <f t="shared" si="6"/>
        <v>0</v>
      </c>
      <c r="W21" s="112">
        <f t="shared" si="7"/>
        <v>0</v>
      </c>
      <c r="X21" s="109" t="str">
        <f t="shared" si="8"/>
        <v>งานติดคิ้วไม้รอบฝ้าเล่นระดับบริเวณฝ้าโค้งชั้น 2</v>
      </c>
      <c r="Y21" s="109" t="str">
        <f t="shared" si="0"/>
        <v>N.A.</v>
      </c>
      <c r="Z21" s="109">
        <f t="shared" si="0"/>
        <v>122.4</v>
      </c>
      <c r="AA21" s="109" t="str">
        <f t="shared" si="0"/>
        <v>เมตร</v>
      </c>
      <c r="AB21" s="162">
        <f t="shared" si="0"/>
        <v>100</v>
      </c>
      <c r="AC21" s="162">
        <f t="shared" si="0"/>
        <v>12240</v>
      </c>
      <c r="AD21" s="116">
        <f t="shared" ca="1" si="9"/>
        <v>41806.699740393517</v>
      </c>
      <c r="AE21" s="109" t="str">
        <f t="shared" si="0"/>
        <v/>
      </c>
      <c r="AF21" s="113"/>
      <c r="AG21" s="113"/>
      <c r="AH21" s="113"/>
    </row>
    <row r="22" spans="1:34" s="24" customFormat="1" ht="23.25" customHeight="1">
      <c r="A22" s="113">
        <v>14</v>
      </c>
      <c r="B22" s="25" t="s">
        <v>46</v>
      </c>
      <c r="C22" s="56" t="s">
        <v>46</v>
      </c>
      <c r="D22" s="47" t="s">
        <v>46</v>
      </c>
      <c r="E22" s="44" t="s">
        <v>46</v>
      </c>
      <c r="F22" s="48" t="s">
        <v>46</v>
      </c>
      <c r="G22" s="50" t="s">
        <v>46</v>
      </c>
      <c r="H22" s="51" t="s">
        <v>46</v>
      </c>
      <c r="I22" s="54"/>
      <c r="J22" s="104">
        <f t="shared" si="1"/>
        <v>1</v>
      </c>
      <c r="K22" s="113"/>
      <c r="L22" s="105">
        <f t="shared" si="2"/>
        <v>0</v>
      </c>
      <c r="M22" s="105">
        <v>1</v>
      </c>
      <c r="N22" s="106" t="str">
        <f t="shared" si="10"/>
        <v/>
      </c>
      <c r="O22" s="106" t="str">
        <f t="shared" si="11"/>
        <v/>
      </c>
      <c r="P22" s="108" t="str">
        <f t="shared" si="12"/>
        <v/>
      </c>
      <c r="Q22" s="106" t="str">
        <f t="shared" si="13"/>
        <v/>
      </c>
      <c r="R22" s="106" t="str">
        <f t="shared" si="14"/>
        <v/>
      </c>
      <c r="S22" s="109" t="str">
        <f>IFERROR($S$6-IF(SUM($M$9:M22)-$S$6&gt;0,"",ABS(SUM($M$9:M22)-$S$6)),"")</f>
        <v/>
      </c>
      <c r="T22" s="110" t="str">
        <f t="shared" si="15"/>
        <v/>
      </c>
      <c r="U22" s="110" t="str">
        <f t="shared" si="16"/>
        <v/>
      </c>
      <c r="V22" s="163" t="str">
        <f t="shared" si="6"/>
        <v/>
      </c>
      <c r="W22" s="112" t="str">
        <f t="shared" si="7"/>
        <v/>
      </c>
      <c r="X22" s="109" t="str">
        <f t="shared" si="8"/>
        <v/>
      </c>
      <c r="Y22" s="109" t="str">
        <f t="shared" si="0"/>
        <v/>
      </c>
      <c r="Z22" s="109" t="str">
        <f t="shared" si="0"/>
        <v/>
      </c>
      <c r="AA22" s="109" t="str">
        <f t="shared" si="0"/>
        <v/>
      </c>
      <c r="AB22" s="162" t="str">
        <f t="shared" si="0"/>
        <v/>
      </c>
      <c r="AC22" s="162" t="str">
        <f t="shared" si="0"/>
        <v/>
      </c>
      <c r="AD22" s="116" t="str">
        <f t="shared" ca="1" si="9"/>
        <v/>
      </c>
      <c r="AE22" s="109" t="str">
        <f t="shared" si="0"/>
        <v/>
      </c>
      <c r="AF22" s="113"/>
      <c r="AG22" s="113"/>
      <c r="AH22" s="113"/>
    </row>
    <row r="23" spans="1:34" s="24" customFormat="1" ht="23.25" customHeight="1">
      <c r="A23" s="113">
        <v>15</v>
      </c>
      <c r="B23" s="25" t="s">
        <v>46</v>
      </c>
      <c r="C23" s="56" t="s">
        <v>46</v>
      </c>
      <c r="D23" s="47" t="s">
        <v>46</v>
      </c>
      <c r="E23" s="44" t="s">
        <v>46</v>
      </c>
      <c r="F23" s="48" t="s">
        <v>46</v>
      </c>
      <c r="G23" s="50" t="s">
        <v>46</v>
      </c>
      <c r="H23" s="51" t="s">
        <v>46</v>
      </c>
      <c r="I23" s="54"/>
      <c r="J23" s="104">
        <f t="shared" si="1"/>
        <v>1</v>
      </c>
      <c r="K23" s="113"/>
      <c r="L23" s="105">
        <f t="shared" si="2"/>
        <v>0</v>
      </c>
      <c r="M23" s="105">
        <v>1</v>
      </c>
      <c r="N23" s="106" t="str">
        <f t="shared" si="10"/>
        <v/>
      </c>
      <c r="O23" s="106" t="str">
        <f t="shared" si="11"/>
        <v/>
      </c>
      <c r="P23" s="108" t="str">
        <f t="shared" si="12"/>
        <v/>
      </c>
      <c r="Q23" s="106" t="str">
        <f t="shared" si="13"/>
        <v/>
      </c>
      <c r="R23" s="106" t="str">
        <f t="shared" si="14"/>
        <v/>
      </c>
      <c r="S23" s="109" t="str">
        <f>IFERROR($S$6-IF(SUM($M$9:M23)-$S$6&gt;0,"",ABS(SUM($M$9:M23)-$S$6)),"")</f>
        <v/>
      </c>
      <c r="T23" s="110" t="str">
        <f t="shared" si="15"/>
        <v/>
      </c>
      <c r="U23" s="110" t="str">
        <f t="shared" si="16"/>
        <v/>
      </c>
      <c r="V23" s="163" t="str">
        <f t="shared" si="6"/>
        <v/>
      </c>
      <c r="W23" s="112" t="str">
        <f t="shared" si="7"/>
        <v/>
      </c>
      <c r="X23" s="109" t="str">
        <f t="shared" si="8"/>
        <v/>
      </c>
      <c r="Y23" s="109" t="str">
        <f t="shared" si="0"/>
        <v/>
      </c>
      <c r="Z23" s="109" t="str">
        <f t="shared" si="0"/>
        <v/>
      </c>
      <c r="AA23" s="109" t="str">
        <f t="shared" si="0"/>
        <v/>
      </c>
      <c r="AB23" s="162" t="str">
        <f t="shared" si="0"/>
        <v/>
      </c>
      <c r="AC23" s="162" t="str">
        <f t="shared" si="0"/>
        <v/>
      </c>
      <c r="AD23" s="116" t="str">
        <f t="shared" ca="1" si="9"/>
        <v/>
      </c>
      <c r="AE23" s="109" t="str">
        <f t="shared" si="0"/>
        <v/>
      </c>
      <c r="AF23" s="113"/>
      <c r="AG23" s="113"/>
      <c r="AH23" s="113"/>
    </row>
    <row r="24" spans="1:34" s="24" customFormat="1" ht="23.25" customHeight="1">
      <c r="A24" s="113">
        <v>16</v>
      </c>
      <c r="B24" s="25" t="s">
        <v>46</v>
      </c>
      <c r="C24" s="56" t="s">
        <v>46</v>
      </c>
      <c r="D24" s="47" t="s">
        <v>46</v>
      </c>
      <c r="E24" s="44" t="s">
        <v>46</v>
      </c>
      <c r="F24" s="48" t="s">
        <v>46</v>
      </c>
      <c r="G24" s="50" t="s">
        <v>46</v>
      </c>
      <c r="H24" s="51" t="s">
        <v>46</v>
      </c>
      <c r="I24" s="54"/>
      <c r="J24" s="104">
        <f t="shared" si="1"/>
        <v>1</v>
      </c>
      <c r="K24" s="113"/>
      <c r="L24" s="105">
        <f t="shared" si="2"/>
        <v>0</v>
      </c>
      <c r="M24" s="105">
        <v>1</v>
      </c>
      <c r="N24" s="106" t="str">
        <f t="shared" si="10"/>
        <v/>
      </c>
      <c r="O24" s="106" t="str">
        <f t="shared" si="11"/>
        <v/>
      </c>
      <c r="P24" s="108" t="str">
        <f t="shared" si="12"/>
        <v/>
      </c>
      <c r="Q24" s="106" t="str">
        <f t="shared" si="13"/>
        <v/>
      </c>
      <c r="R24" s="106" t="str">
        <f t="shared" si="14"/>
        <v/>
      </c>
      <c r="S24" s="109" t="str">
        <f>IFERROR($S$6-IF(SUM($M$9:M24)-$S$6&gt;0,"",ABS(SUM($M$9:M24)-$S$6)),"")</f>
        <v/>
      </c>
      <c r="T24" s="110" t="str">
        <f t="shared" si="15"/>
        <v/>
      </c>
      <c r="U24" s="110" t="str">
        <f t="shared" si="16"/>
        <v/>
      </c>
      <c r="V24" s="163" t="str">
        <f t="shared" si="6"/>
        <v/>
      </c>
      <c r="W24" s="112" t="str">
        <f t="shared" si="7"/>
        <v/>
      </c>
      <c r="X24" s="109" t="str">
        <f t="shared" si="8"/>
        <v/>
      </c>
      <c r="Y24" s="109" t="str">
        <f t="shared" si="0"/>
        <v/>
      </c>
      <c r="Z24" s="109" t="str">
        <f t="shared" si="0"/>
        <v/>
      </c>
      <c r="AA24" s="109" t="str">
        <f t="shared" si="0"/>
        <v/>
      </c>
      <c r="AB24" s="162" t="str">
        <f t="shared" si="0"/>
        <v/>
      </c>
      <c r="AC24" s="162" t="str">
        <f t="shared" si="0"/>
        <v/>
      </c>
      <c r="AD24" s="116" t="str">
        <f t="shared" ca="1" si="9"/>
        <v/>
      </c>
      <c r="AE24" s="109" t="str">
        <f t="shared" si="0"/>
        <v/>
      </c>
      <c r="AF24" s="113"/>
      <c r="AG24" s="113"/>
      <c r="AH24" s="113"/>
    </row>
    <row r="25" spans="1:34" s="24" customFormat="1" ht="23.25" customHeight="1">
      <c r="A25" s="113">
        <v>17</v>
      </c>
      <c r="B25" s="25" t="s">
        <v>46</v>
      </c>
      <c r="C25" s="56" t="s">
        <v>46</v>
      </c>
      <c r="D25" s="47" t="s">
        <v>46</v>
      </c>
      <c r="E25" s="44" t="s">
        <v>46</v>
      </c>
      <c r="F25" s="48" t="s">
        <v>46</v>
      </c>
      <c r="G25" s="50" t="s">
        <v>46</v>
      </c>
      <c r="H25" s="51" t="s">
        <v>46</v>
      </c>
      <c r="I25" s="54"/>
      <c r="J25" s="104">
        <f>IF(H25&gt;=1,1,0)</f>
        <v>1</v>
      </c>
      <c r="K25" s="113"/>
      <c r="L25" s="105">
        <f t="shared" si="2"/>
        <v>0</v>
      </c>
      <c r="M25" s="105">
        <v>1</v>
      </c>
      <c r="N25" s="106" t="str">
        <f t="shared" si="10"/>
        <v/>
      </c>
      <c r="O25" s="106" t="str">
        <f t="shared" si="11"/>
        <v/>
      </c>
      <c r="P25" s="108" t="str">
        <f t="shared" si="12"/>
        <v/>
      </c>
      <c r="Q25" s="106" t="str">
        <f t="shared" si="13"/>
        <v/>
      </c>
      <c r="R25" s="106" t="str">
        <f t="shared" si="14"/>
        <v/>
      </c>
      <c r="S25" s="109" t="str">
        <f>IFERROR($S$6-IF(SUM($M$9:M25)-$S$6&gt;0,"",ABS(SUM($M$9:M25)-$S$6)),"")</f>
        <v/>
      </c>
      <c r="T25" s="110" t="str">
        <f t="shared" si="15"/>
        <v/>
      </c>
      <c r="U25" s="110" t="str">
        <f t="shared" si="16"/>
        <v/>
      </c>
      <c r="V25" s="163" t="str">
        <f t="shared" si="6"/>
        <v/>
      </c>
      <c r="W25" s="112" t="str">
        <f t="shared" si="7"/>
        <v/>
      </c>
      <c r="X25" s="109" t="str">
        <f t="shared" si="8"/>
        <v/>
      </c>
      <c r="Y25" s="109" t="str">
        <f t="shared" si="8"/>
        <v/>
      </c>
      <c r="Z25" s="109" t="str">
        <f t="shared" si="8"/>
        <v/>
      </c>
      <c r="AA25" s="109" t="str">
        <f t="shared" si="8"/>
        <v/>
      </c>
      <c r="AB25" s="162" t="str">
        <f t="shared" si="8"/>
        <v/>
      </c>
      <c r="AC25" s="162" t="str">
        <f t="shared" si="8"/>
        <v/>
      </c>
      <c r="AD25" s="116" t="str">
        <f t="shared" ca="1" si="9"/>
        <v/>
      </c>
      <c r="AE25" s="109" t="str">
        <f t="shared" si="8"/>
        <v/>
      </c>
      <c r="AF25" s="113"/>
      <c r="AG25" s="113"/>
      <c r="AH25" s="113"/>
    </row>
    <row r="26" spans="1:34" s="16" customFormat="1" ht="23.25" customHeight="1">
      <c r="A26" s="105">
        <v>18</v>
      </c>
      <c r="B26" s="25" t="s">
        <v>46</v>
      </c>
      <c r="C26" s="46" t="s">
        <v>46</v>
      </c>
      <c r="D26" s="43" t="s">
        <v>46</v>
      </c>
      <c r="E26" s="44" t="s">
        <v>46</v>
      </c>
      <c r="F26" s="44" t="s">
        <v>46</v>
      </c>
      <c r="G26" s="45" t="s">
        <v>46</v>
      </c>
      <c r="H26" s="45" t="s">
        <v>46</v>
      </c>
      <c r="I26" s="52"/>
      <c r="J26" s="104">
        <f t="shared" si="1"/>
        <v>1</v>
      </c>
      <c r="K26" s="105"/>
      <c r="L26" s="105">
        <f t="shared" si="2"/>
        <v>0</v>
      </c>
      <c r="M26" s="105">
        <v>1</v>
      </c>
      <c r="N26" s="106" t="str">
        <f t="shared" si="10"/>
        <v/>
      </c>
      <c r="O26" s="106" t="str">
        <f t="shared" si="11"/>
        <v/>
      </c>
      <c r="P26" s="108" t="str">
        <f t="shared" si="12"/>
        <v/>
      </c>
      <c r="Q26" s="106" t="str">
        <f t="shared" si="13"/>
        <v/>
      </c>
      <c r="R26" s="106" t="str">
        <f t="shared" si="14"/>
        <v/>
      </c>
      <c r="S26" s="109" t="str">
        <f>IFERROR($S$6-IF(SUM($M$9:M26)-$S$6&gt;0,"",ABS(SUM($M$9:M26)-$S$6)),"")</f>
        <v/>
      </c>
      <c r="T26" s="110" t="str">
        <f t="shared" si="15"/>
        <v/>
      </c>
      <c r="U26" s="110" t="str">
        <f t="shared" si="16"/>
        <v/>
      </c>
      <c r="V26" s="163" t="str">
        <f t="shared" si="6"/>
        <v/>
      </c>
      <c r="W26" s="112" t="str">
        <f t="shared" si="7"/>
        <v/>
      </c>
      <c r="X26" s="109" t="str">
        <f t="shared" si="8"/>
        <v/>
      </c>
      <c r="Y26" s="109" t="str">
        <f t="shared" si="8"/>
        <v/>
      </c>
      <c r="Z26" s="109" t="str">
        <f t="shared" si="8"/>
        <v/>
      </c>
      <c r="AA26" s="109" t="str">
        <f t="shared" si="8"/>
        <v/>
      </c>
      <c r="AB26" s="162" t="str">
        <f t="shared" si="8"/>
        <v/>
      </c>
      <c r="AC26" s="162" t="str">
        <f t="shared" si="8"/>
        <v/>
      </c>
      <c r="AD26" s="116" t="str">
        <f t="shared" ca="1" si="9"/>
        <v/>
      </c>
      <c r="AE26" s="109" t="str">
        <f t="shared" si="8"/>
        <v/>
      </c>
      <c r="AF26" s="105"/>
      <c r="AG26" s="105"/>
      <c r="AH26" s="105"/>
    </row>
    <row r="27" spans="1:34" s="16" customFormat="1" ht="23.25" customHeight="1">
      <c r="A27" s="105">
        <v>19</v>
      </c>
      <c r="B27" s="26" t="s">
        <v>46</v>
      </c>
      <c r="C27" s="46" t="s">
        <v>46</v>
      </c>
      <c r="D27" s="43" t="s">
        <v>46</v>
      </c>
      <c r="E27" s="44" t="s">
        <v>46</v>
      </c>
      <c r="F27" s="44" t="s">
        <v>46</v>
      </c>
      <c r="G27" s="45" t="s">
        <v>46</v>
      </c>
      <c r="H27" s="45" t="s">
        <v>46</v>
      </c>
      <c r="I27" s="52"/>
      <c r="J27" s="104">
        <f t="shared" si="1"/>
        <v>1</v>
      </c>
      <c r="K27" s="105"/>
      <c r="L27" s="105">
        <f t="shared" si="2"/>
        <v>0</v>
      </c>
      <c r="M27" s="105">
        <v>1</v>
      </c>
      <c r="N27" s="106" t="str">
        <f t="shared" si="10"/>
        <v/>
      </c>
      <c r="O27" s="106" t="str">
        <f t="shared" si="11"/>
        <v/>
      </c>
      <c r="P27" s="108" t="str">
        <f t="shared" si="12"/>
        <v/>
      </c>
      <c r="Q27" s="106" t="str">
        <f t="shared" si="13"/>
        <v/>
      </c>
      <c r="R27" s="106" t="str">
        <f t="shared" si="14"/>
        <v/>
      </c>
      <c r="S27" s="109" t="str">
        <f>IFERROR($S$6-IF(SUM($M$9:M27)-$S$6&gt;0,"",ABS(SUM($M$9:M27)-$S$6)),"")</f>
        <v/>
      </c>
      <c r="T27" s="110" t="str">
        <f t="shared" si="15"/>
        <v/>
      </c>
      <c r="U27" s="110" t="str">
        <f t="shared" si="16"/>
        <v/>
      </c>
      <c r="V27" s="163" t="str">
        <f t="shared" si="6"/>
        <v/>
      </c>
      <c r="W27" s="112" t="str">
        <f t="shared" si="7"/>
        <v/>
      </c>
      <c r="X27" s="109" t="str">
        <f t="shared" si="8"/>
        <v/>
      </c>
      <c r="Y27" s="109" t="str">
        <f t="shared" si="8"/>
        <v/>
      </c>
      <c r="Z27" s="109" t="str">
        <f t="shared" si="8"/>
        <v/>
      </c>
      <c r="AA27" s="109" t="str">
        <f t="shared" si="8"/>
        <v/>
      </c>
      <c r="AB27" s="162" t="str">
        <f t="shared" si="8"/>
        <v/>
      </c>
      <c r="AC27" s="162" t="str">
        <f t="shared" si="8"/>
        <v/>
      </c>
      <c r="AD27" s="116" t="str">
        <f t="shared" ca="1" si="9"/>
        <v/>
      </c>
      <c r="AE27" s="109" t="str">
        <f t="shared" si="8"/>
        <v/>
      </c>
      <c r="AF27" s="105"/>
      <c r="AG27" s="105"/>
      <c r="AH27" s="105"/>
    </row>
    <row r="28" spans="1:34" s="29" customFormat="1" ht="21.75" customHeight="1">
      <c r="A28" s="115"/>
      <c r="B28" s="129"/>
      <c r="C28" s="130" t="s">
        <v>65</v>
      </c>
      <c r="D28" s="130"/>
      <c r="E28" s="130"/>
      <c r="F28" s="130"/>
      <c r="G28" s="131"/>
      <c r="H28" s="118">
        <v>145097</v>
      </c>
      <c r="I28" s="27"/>
      <c r="J28" s="114"/>
      <c r="K28" s="114"/>
      <c r="L28" s="105">
        <f t="shared" si="2"/>
        <v>0</v>
      </c>
      <c r="M28" s="105">
        <v>1</v>
      </c>
      <c r="N28" s="106" t="str">
        <f t="shared" si="10"/>
        <v/>
      </c>
      <c r="O28" s="106" t="str">
        <f t="shared" si="11"/>
        <v/>
      </c>
      <c r="P28" s="108" t="str">
        <f t="shared" si="12"/>
        <v/>
      </c>
      <c r="Q28" s="106" t="str">
        <f t="shared" si="13"/>
        <v/>
      </c>
      <c r="R28" s="106" t="str">
        <f t="shared" si="14"/>
        <v/>
      </c>
      <c r="S28" s="109" t="str">
        <f>IFERROR($S$6-IF(SUM($M$9:M28)-$S$6&gt;0,"",ABS(SUM($M$9:M28)-$S$6)),"")</f>
        <v/>
      </c>
      <c r="T28" s="110" t="str">
        <f t="shared" si="15"/>
        <v/>
      </c>
      <c r="U28" s="110" t="str">
        <f t="shared" si="16"/>
        <v/>
      </c>
      <c r="V28" s="163" t="str">
        <f t="shared" si="6"/>
        <v/>
      </c>
      <c r="W28" s="112" t="str">
        <f t="shared" si="7"/>
        <v/>
      </c>
      <c r="X28" s="109" t="str">
        <f t="shared" si="8"/>
        <v/>
      </c>
      <c r="Y28" s="109" t="str">
        <f t="shared" si="8"/>
        <v/>
      </c>
      <c r="Z28" s="109" t="str">
        <f t="shared" si="8"/>
        <v/>
      </c>
      <c r="AA28" s="109" t="str">
        <f t="shared" si="8"/>
        <v/>
      </c>
      <c r="AB28" s="162" t="str">
        <f t="shared" si="8"/>
        <v/>
      </c>
      <c r="AC28" s="162" t="str">
        <f t="shared" si="8"/>
        <v/>
      </c>
      <c r="AD28" s="116" t="str">
        <f t="shared" ca="1" si="9"/>
        <v/>
      </c>
      <c r="AE28" s="109" t="str">
        <f t="shared" si="8"/>
        <v/>
      </c>
      <c r="AF28" s="115"/>
      <c r="AG28" s="115"/>
      <c r="AH28" s="115"/>
    </row>
    <row r="29" spans="1:34" s="29" customFormat="1" ht="21.75" customHeight="1" thickBot="1">
      <c r="A29" s="115"/>
      <c r="B29" s="148"/>
      <c r="C29" s="30"/>
      <c r="D29" s="30"/>
      <c r="E29" s="30"/>
      <c r="F29" s="30"/>
      <c r="G29" s="31"/>
      <c r="H29" s="32"/>
      <c r="I29" s="149"/>
      <c r="J29" s="114"/>
      <c r="K29" s="114" t="s">
        <v>21</v>
      </c>
      <c r="L29" s="105"/>
      <c r="M29" s="114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115"/>
      <c r="AG29" s="115"/>
      <c r="AH29" s="115"/>
    </row>
    <row r="30" spans="1:34" s="29" customFormat="1" ht="49.5">
      <c r="A30" s="115"/>
      <c r="B30" s="150" t="s">
        <v>42</v>
      </c>
      <c r="C30" s="132" t="s">
        <v>43</v>
      </c>
      <c r="D30" s="134"/>
      <c r="E30" s="135"/>
      <c r="F30" s="135"/>
      <c r="G30" s="135"/>
      <c r="H30" s="135"/>
      <c r="I30" s="136"/>
      <c r="J30" s="114"/>
      <c r="K30" s="114"/>
      <c r="L30" s="105"/>
      <c r="M30" s="114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115"/>
      <c r="AG30" s="115"/>
      <c r="AH30" s="115"/>
    </row>
    <row r="31" spans="1:34" s="29" customFormat="1" ht="50.25" thickBot="1">
      <c r="A31" s="115"/>
      <c r="B31" s="151" t="s">
        <v>40</v>
      </c>
      <c r="C31" s="133" t="s">
        <v>41</v>
      </c>
      <c r="D31" s="134"/>
      <c r="E31" s="135"/>
      <c r="F31" s="135"/>
      <c r="G31" s="135"/>
      <c r="H31" s="135"/>
      <c r="I31" s="136"/>
      <c r="J31" s="114"/>
      <c r="K31" s="114"/>
      <c r="L31" s="105"/>
      <c r="M31" s="114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115"/>
      <c r="AG31" s="115"/>
      <c r="AH31" s="115"/>
    </row>
    <row r="32" spans="1:34" s="29" customFormat="1" ht="21.75" hidden="1" customHeight="1" outlineLevel="1">
      <c r="A32" s="115"/>
      <c r="B32" s="148"/>
      <c r="C32" s="30"/>
      <c r="D32" s="30"/>
      <c r="E32" s="30"/>
      <c r="F32" s="30"/>
      <c r="G32" s="31"/>
      <c r="H32" s="32"/>
      <c r="I32" s="149"/>
      <c r="J32" s="114"/>
      <c r="K32" s="114"/>
      <c r="L32" s="114"/>
      <c r="M32" s="114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115"/>
      <c r="AG32" s="115"/>
      <c r="AH32" s="115"/>
    </row>
    <row r="33" spans="2:13" ht="33.950000000000003" hidden="1" customHeight="1" outlineLevel="1">
      <c r="B33" s="140" t="s">
        <v>15</v>
      </c>
      <c r="C33" s="33"/>
      <c r="D33" s="34"/>
      <c r="E33" s="8"/>
      <c r="F33" s="8"/>
      <c r="G33" s="8"/>
      <c r="H33" s="8"/>
      <c r="I33" s="152"/>
      <c r="J33" s="100"/>
      <c r="K33" s="100"/>
      <c r="L33" s="100"/>
      <c r="M33" s="100"/>
    </row>
    <row r="34" spans="2:13" ht="27.75" hidden="1" customHeight="1" outlineLevel="1">
      <c r="B34" s="140"/>
      <c r="C34" s="33"/>
      <c r="D34" s="34"/>
      <c r="E34" s="8"/>
      <c r="F34" s="8"/>
      <c r="G34" s="8"/>
      <c r="H34" s="8"/>
      <c r="I34" s="152"/>
      <c r="J34" s="100"/>
      <c r="K34" s="100"/>
      <c r="L34" s="100"/>
      <c r="M34" s="100"/>
    </row>
    <row r="35" spans="2:13" ht="20.100000000000001" customHeight="1" collapsed="1">
      <c r="B35" s="145"/>
      <c r="C35" s="9"/>
      <c r="D35" s="9"/>
      <c r="E35" s="9"/>
      <c r="F35" s="9"/>
      <c r="G35" s="9"/>
      <c r="H35" s="9"/>
      <c r="I35" s="147"/>
      <c r="J35" s="100"/>
      <c r="K35" s="100"/>
      <c r="L35" s="100"/>
      <c r="M35" s="100"/>
    </row>
    <row r="36" spans="2:13" ht="30" customHeight="1">
      <c r="B36" s="153" t="s">
        <v>8</v>
      </c>
      <c r="C36" s="9"/>
      <c r="D36" s="100"/>
      <c r="E36" s="100"/>
      <c r="F36" s="100"/>
      <c r="G36" s="100"/>
      <c r="H36" s="100"/>
      <c r="I36" s="154"/>
      <c r="J36" s="100"/>
      <c r="K36" s="100"/>
      <c r="L36" s="100"/>
      <c r="M36" s="100"/>
    </row>
    <row r="37" spans="2:13" ht="30" customHeight="1">
      <c r="B37" s="145" t="s">
        <v>9</v>
      </c>
      <c r="C37" s="15" t="s">
        <v>6</v>
      </c>
      <c r="D37" s="100"/>
      <c r="E37" s="100"/>
      <c r="F37" s="100"/>
      <c r="G37" s="100"/>
      <c r="H37" s="100"/>
      <c r="I37" s="154"/>
      <c r="J37" s="100"/>
      <c r="K37" s="100"/>
      <c r="L37" s="100"/>
      <c r="M37" s="100"/>
    </row>
    <row r="38" spans="2:13" ht="30" customHeight="1">
      <c r="B38" s="153" t="s">
        <v>7</v>
      </c>
      <c r="C38" s="9"/>
      <c r="D38" s="100"/>
      <c r="E38" s="100"/>
      <c r="F38" s="100"/>
      <c r="G38" s="100"/>
      <c r="H38" s="100"/>
      <c r="I38" s="154"/>
      <c r="J38" s="100"/>
      <c r="K38" s="100"/>
      <c r="L38" s="100"/>
      <c r="M38" s="100"/>
    </row>
    <row r="39" spans="2:13" ht="30" customHeight="1">
      <c r="B39" s="145"/>
      <c r="C39" s="15" t="s">
        <v>6</v>
      </c>
      <c r="D39" s="100"/>
      <c r="E39" s="100"/>
      <c r="F39" s="100"/>
      <c r="G39" s="100"/>
      <c r="H39" s="100"/>
      <c r="I39" s="154"/>
      <c r="J39" s="100"/>
      <c r="K39" s="100"/>
      <c r="L39" s="100"/>
      <c r="M39" s="100"/>
    </row>
    <row r="40" spans="2:13" ht="30" customHeight="1">
      <c r="B40" s="153" t="s">
        <v>18</v>
      </c>
      <c r="C40" s="9"/>
      <c r="D40" s="100"/>
      <c r="E40" s="100"/>
      <c r="F40" s="100"/>
      <c r="G40" s="100"/>
      <c r="H40" s="100"/>
      <c r="I40" s="154"/>
      <c r="J40" s="100"/>
      <c r="K40" s="100"/>
      <c r="L40" s="100"/>
      <c r="M40" s="100"/>
    </row>
    <row r="41" spans="2:13" ht="30" customHeight="1">
      <c r="B41" s="145"/>
      <c r="C41" s="15" t="s">
        <v>6</v>
      </c>
      <c r="D41" s="100"/>
      <c r="E41" s="100"/>
      <c r="F41" s="100"/>
      <c r="G41" s="100"/>
      <c r="H41" s="100"/>
      <c r="I41" s="154"/>
      <c r="J41" s="100"/>
      <c r="K41" s="100"/>
      <c r="L41" s="100"/>
      <c r="M41" s="100"/>
    </row>
    <row r="42" spans="2:13" ht="30" customHeight="1">
      <c r="B42" s="153" t="s">
        <v>10</v>
      </c>
      <c r="C42" s="9"/>
      <c r="D42" s="100"/>
      <c r="E42" s="100"/>
      <c r="F42" s="100"/>
      <c r="G42" s="100"/>
      <c r="H42" s="100"/>
      <c r="I42" s="154"/>
      <c r="J42" s="100"/>
      <c r="K42" s="100"/>
      <c r="L42" s="100"/>
      <c r="M42" s="100"/>
    </row>
    <row r="43" spans="2:13" ht="30" customHeight="1">
      <c r="B43" s="145"/>
      <c r="C43" s="15" t="s">
        <v>6</v>
      </c>
      <c r="D43" s="100"/>
      <c r="E43" s="100"/>
      <c r="F43" s="100"/>
      <c r="G43" s="100"/>
      <c r="H43" s="100"/>
      <c r="I43" s="154"/>
      <c r="J43" s="100"/>
      <c r="K43" s="100"/>
      <c r="L43" s="100"/>
      <c r="M43" s="100"/>
    </row>
    <row r="44" spans="2:13" ht="5.25" customHeight="1">
      <c r="B44" s="145"/>
      <c r="C44" s="9"/>
      <c r="D44" s="9"/>
      <c r="E44" s="9"/>
      <c r="F44" s="9"/>
      <c r="G44" s="9"/>
      <c r="H44" s="9"/>
      <c r="I44" s="147"/>
    </row>
    <row r="45" spans="2:13">
      <c r="B45" s="155"/>
      <c r="C45" s="120"/>
      <c r="D45" s="156"/>
      <c r="E45" s="156"/>
      <c r="F45" s="156"/>
      <c r="G45" s="156"/>
      <c r="H45" s="157" t="s">
        <v>19</v>
      </c>
      <c r="I45" s="158" t="s">
        <v>20</v>
      </c>
    </row>
    <row r="47" spans="2:13">
      <c r="H47" s="88"/>
    </row>
  </sheetData>
  <sheetProtection formatCells="0" formatColumns="0" formatRows="0" insertColumns="0" insertRows="0" insertHyperlinks="0" deleteColumns="0" deleteRows="0" sort="0" autoFilter="0" pivotTables="0"/>
  <printOptions horizontalCentered="1"/>
  <pageMargins left="0.39370078740157483" right="0.11811023622047245" top="0.23622047244094491" bottom="0.23622047244094491" header="0.11811023622047245" footer="0.19685039370078741"/>
  <pageSetup paperSize="9" scale="67" orientation="portrait" horizontalDpi="4294967294" r:id="rId1"/>
  <headerFooter>
    <oddFooter xml:space="preserve">&amp;Rแผ่นที่ 1 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H47"/>
  <sheetViews>
    <sheetView view="pageBreakPreview" zoomScaleNormal="85" zoomScaleSheetLayoutView="100" workbookViewId="0">
      <selection activeCell="C5" sqref="C5"/>
    </sheetView>
  </sheetViews>
  <sheetFormatPr defaultRowHeight="22.5" outlineLevelRow="1"/>
  <cols>
    <col min="1" max="1" width="9.140625" style="1"/>
    <col min="2" max="2" width="14.42578125" style="1" customWidth="1"/>
    <col min="3" max="3" width="64.85546875" style="1" bestFit="1" customWidth="1"/>
    <col min="4" max="7" width="10.7109375" style="1" customWidth="1"/>
    <col min="8" max="8" width="12.7109375" style="1" customWidth="1"/>
    <col min="9" max="9" width="13.7109375" style="1" customWidth="1"/>
    <col min="10" max="10" width="9.28515625" style="90" customWidth="1"/>
    <col min="11" max="13" width="9.140625" style="90"/>
    <col min="14" max="19" width="14.42578125" style="90" customWidth="1"/>
    <col min="20" max="21" width="48.7109375" style="90" bestFit="1" customWidth="1"/>
    <col min="22" max="22" width="10.7109375" style="90" customWidth="1"/>
    <col min="23" max="23" width="12.7109375" style="90" customWidth="1"/>
    <col min="24" max="24" width="48.7109375" style="90" bestFit="1" customWidth="1"/>
    <col min="25" max="28" width="10.7109375" style="90" customWidth="1"/>
    <col min="29" max="29" width="12.7109375" style="90" customWidth="1"/>
    <col min="30" max="30" width="24.140625" style="90" customWidth="1"/>
    <col min="31" max="31" width="13.7109375" style="90" customWidth="1"/>
    <col min="32" max="34" width="9.140625" style="90"/>
    <col min="35" max="16384" width="9.140625" style="1"/>
  </cols>
  <sheetData>
    <row r="1" spans="1:34">
      <c r="B1" s="1" t="str">
        <f>outsource_jobs_order_sheet!B1</f>
        <v>ANO-068</v>
      </c>
    </row>
    <row r="2" spans="1:34" ht="48.75" customHeight="1">
      <c r="C2" s="128"/>
      <c r="D2" s="128"/>
      <c r="G2" s="2"/>
      <c r="H2" s="3" t="s">
        <v>0</v>
      </c>
      <c r="I2" s="4"/>
      <c r="J2" s="89"/>
      <c r="N2" s="91"/>
      <c r="O2" s="91"/>
      <c r="P2" s="91"/>
      <c r="Q2" s="91"/>
      <c r="R2" s="91"/>
      <c r="S2" s="91"/>
      <c r="T2" s="91"/>
      <c r="U2" s="91"/>
      <c r="V2" s="92"/>
      <c r="W2" s="93"/>
      <c r="X2" s="91"/>
      <c r="Y2" s="91"/>
      <c r="AA2" s="94"/>
      <c r="AB2" s="92"/>
      <c r="AC2" s="93"/>
      <c r="AD2" s="93"/>
      <c r="AE2" s="93"/>
    </row>
    <row r="3" spans="1:34" ht="27.95" customHeight="1">
      <c r="B3" s="7" t="s">
        <v>35</v>
      </c>
      <c r="C3" s="38" t="str">
        <f>IFERROR(VLOOKUP($H$5,[1]DATA!$A:$J,7,0),"")</f>
        <v>AAA4</v>
      </c>
      <c r="F3" s="6"/>
      <c r="G3" s="5" t="s">
        <v>11</v>
      </c>
      <c r="H3" s="159" t="str">
        <f>IFERROR(VLOOKUP($H$5,[1]DATA!$A:$E,5,0),"")</f>
        <v>ตี๋</v>
      </c>
      <c r="I3" s="126"/>
      <c r="N3" s="95"/>
      <c r="O3" s="95"/>
      <c r="P3" s="95"/>
      <c r="Q3" s="95"/>
      <c r="R3" s="95"/>
      <c r="S3" s="95"/>
      <c r="T3" s="96"/>
      <c r="U3" s="96"/>
      <c r="V3" s="92"/>
      <c r="W3" s="97"/>
      <c r="X3" s="96"/>
      <c r="AA3" s="94"/>
      <c r="AB3" s="92"/>
      <c r="AC3" s="97"/>
      <c r="AD3" s="97"/>
      <c r="AE3" s="97"/>
    </row>
    <row r="4" spans="1:34" ht="27.95" customHeight="1">
      <c r="B4" s="7"/>
      <c r="C4" s="38"/>
      <c r="F4" s="6"/>
      <c r="G4" s="5" t="s">
        <v>16</v>
      </c>
      <c r="H4" s="160" t="str">
        <f>IFERROR(VLOOKUP($H$5,[1]DATA!$A:$E,4,0),"")</f>
        <v>งานไม้</v>
      </c>
      <c r="I4" s="121"/>
      <c r="N4" s="95"/>
      <c r="O4" s="95"/>
      <c r="P4" s="95"/>
      <c r="Q4" s="95"/>
      <c r="R4" s="95"/>
      <c r="S4" s="95"/>
      <c r="T4" s="96"/>
      <c r="U4" s="96"/>
      <c r="V4" s="92"/>
      <c r="W4" s="98"/>
      <c r="X4" s="96"/>
      <c r="AA4" s="94"/>
      <c r="AB4" s="92"/>
      <c r="AC4" s="98"/>
      <c r="AD4" s="98"/>
      <c r="AE4" s="98"/>
    </row>
    <row r="5" spans="1:34" ht="27.95" customHeight="1">
      <c r="B5" s="1" t="s">
        <v>33</v>
      </c>
      <c r="C5" s="38">
        <f>IFERROR(VLOOKUP($H$5,[1]DATA!$A:$J,10,0),"")</f>
        <v>0</v>
      </c>
      <c r="F5" s="6"/>
      <c r="G5" s="5" t="s">
        <v>12</v>
      </c>
      <c r="H5" s="160" t="str">
        <f>IF(B1=0,"",B1)</f>
        <v>ANO-068</v>
      </c>
      <c r="I5" s="121"/>
      <c r="T5" s="96"/>
      <c r="U5" s="96"/>
      <c r="V5" s="92"/>
      <c r="W5" s="98"/>
      <c r="X5" s="96"/>
      <c r="AA5" s="94"/>
      <c r="AB5" s="92"/>
      <c r="AC5" s="98"/>
      <c r="AD5" s="98"/>
      <c r="AE5" s="98"/>
    </row>
    <row r="6" spans="1:34" ht="27.95" customHeight="1">
      <c r="B6" s="1" t="s">
        <v>32</v>
      </c>
      <c r="C6" s="38">
        <f>IFERROR(VLOOKUP($H$5,[1]DATA!$A:$J,8,0),"")</f>
        <v>0</v>
      </c>
      <c r="F6" s="6"/>
      <c r="G6" s="5" t="s">
        <v>6</v>
      </c>
      <c r="H6" s="161">
        <f>IFERROR(VLOOKUP($H$5,[1]DATA!$A:$E,3,0),"")</f>
        <v>41801</v>
      </c>
      <c r="I6" s="127"/>
      <c r="S6" s="90">
        <f>MAX($B$9:$B$27)</f>
        <v>13</v>
      </c>
      <c r="T6" s="96"/>
      <c r="U6" s="96"/>
      <c r="V6" s="92"/>
      <c r="W6" s="99"/>
      <c r="X6" s="96"/>
      <c r="AA6" s="94"/>
      <c r="AB6" s="92"/>
      <c r="AC6" s="99"/>
      <c r="AD6" s="99"/>
      <c r="AE6" s="99"/>
    </row>
    <row r="7" spans="1:34" ht="8.1" customHeight="1">
      <c r="C7" s="9"/>
      <c r="F7" s="9"/>
      <c r="G7" s="9"/>
      <c r="H7" s="9"/>
      <c r="I7" s="9"/>
      <c r="T7" s="100"/>
      <c r="U7" s="100"/>
      <c r="V7" s="100"/>
      <c r="W7" s="100"/>
      <c r="X7" s="100"/>
      <c r="AA7" s="100"/>
      <c r="AB7" s="100"/>
      <c r="AC7" s="100"/>
      <c r="AD7" s="100"/>
      <c r="AE7" s="100"/>
    </row>
    <row r="8" spans="1:34" s="11" customFormat="1" ht="42">
      <c r="B8" s="10" t="s">
        <v>1</v>
      </c>
      <c r="C8" s="10" t="s">
        <v>2</v>
      </c>
      <c r="D8" s="10" t="s">
        <v>17</v>
      </c>
      <c r="E8" s="10" t="s">
        <v>3</v>
      </c>
      <c r="F8" s="10" t="s">
        <v>4</v>
      </c>
      <c r="G8" s="10" t="s">
        <v>5</v>
      </c>
      <c r="H8" s="10" t="s">
        <v>13</v>
      </c>
      <c r="I8" s="10" t="s">
        <v>14</v>
      </c>
      <c r="J8" s="101"/>
      <c r="K8" s="102"/>
      <c r="L8" s="102"/>
      <c r="M8" s="102"/>
      <c r="N8" s="103" t="s">
        <v>12</v>
      </c>
      <c r="O8" s="103" t="s">
        <v>36</v>
      </c>
      <c r="P8" s="103" t="s">
        <v>6</v>
      </c>
      <c r="Q8" s="103" t="s">
        <v>16</v>
      </c>
      <c r="R8" s="103" t="s">
        <v>11</v>
      </c>
      <c r="S8" s="103" t="s">
        <v>1</v>
      </c>
      <c r="T8" s="103" t="s">
        <v>35</v>
      </c>
      <c r="U8" s="103" t="s">
        <v>32</v>
      </c>
      <c r="V8" s="103" t="s">
        <v>34</v>
      </c>
      <c r="W8" s="103" t="s">
        <v>33</v>
      </c>
      <c r="X8" s="103" t="s">
        <v>2</v>
      </c>
      <c r="Y8" s="103" t="s">
        <v>17</v>
      </c>
      <c r="Z8" s="103" t="s">
        <v>3</v>
      </c>
      <c r="AA8" s="103" t="s">
        <v>4</v>
      </c>
      <c r="AB8" s="103" t="s">
        <v>5</v>
      </c>
      <c r="AC8" s="103" t="s">
        <v>13</v>
      </c>
      <c r="AD8" s="103" t="s">
        <v>37</v>
      </c>
      <c r="AE8" s="103" t="s">
        <v>14</v>
      </c>
      <c r="AF8" s="102"/>
      <c r="AG8" s="102"/>
      <c r="AH8" s="102"/>
    </row>
    <row r="9" spans="1:34" s="16" customFormat="1" ht="23.25" customHeight="1">
      <c r="A9" s="16">
        <v>1</v>
      </c>
      <c r="B9" s="63">
        <f>IFERROR(IF(J9=0,"",SUM($J$9:J9)),"")</f>
        <v>1</v>
      </c>
      <c r="C9" s="119" t="str">
        <f>IFERROR(VLOOKUP($H$5&amp;"-"&amp;$A9,[1]DATA!$V:$AB,2,0),"")</f>
        <v>งานจัดทำผนังโครงไม้อัดผนังชั่วคราวชั้น 1</v>
      </c>
      <c r="D9" s="39" t="str">
        <f>IFERROR(VLOOKUP($H$5&amp;"-"&amp;$A9,[1]DATA!$V:$AB,3,0),"")</f>
        <v>N.A.</v>
      </c>
      <c r="E9" s="40">
        <f>IFERROR(VLOOKUP($H$5&amp;"-"&amp;$A9,[1]DATA!$V:$AB,4,0),"")</f>
        <v>133.84</v>
      </c>
      <c r="F9" s="40" t="str">
        <f>IFERROR(VLOOKUP($H$5&amp;"-"&amp;$A9,[1]DATA!$V:$AB,5,0),"")</f>
        <v>ตร.ม.</v>
      </c>
      <c r="G9" s="41">
        <f>IFERROR(VLOOKUP($H$5&amp;"-"&amp;$A9,[1]DATA!$V:$AB,6,0),"")</f>
        <v>100</v>
      </c>
      <c r="H9" s="41">
        <f>IFERROR(G9*E9,"")</f>
        <v>13384</v>
      </c>
      <c r="I9" s="42"/>
      <c r="J9" s="104">
        <f>IF(H9="",0,IF(H9&gt;=1,1,0))</f>
        <v>1</v>
      </c>
      <c r="K9" s="105"/>
      <c r="L9" s="105">
        <f>IF(S9="",0,1)</f>
        <v>1</v>
      </c>
      <c r="M9" s="105">
        <v>1</v>
      </c>
      <c r="N9" s="106" t="str">
        <f>$H$5</f>
        <v>ANO-068</v>
      </c>
      <c r="O9" s="107" t="str">
        <f>$I$45</f>
        <v>1/1</v>
      </c>
      <c r="P9" s="108">
        <f>$H$6</f>
        <v>41801</v>
      </c>
      <c r="Q9" s="106" t="str">
        <f>$H$4</f>
        <v>งานไม้</v>
      </c>
      <c r="R9" s="106" t="str">
        <f>$H$3</f>
        <v>ตี๋</v>
      </c>
      <c r="S9" s="109">
        <f>IFERROR($S$6-IF(SUM($M$9:M9)-$S$6&gt;0,"",ABS(SUM($M$9:M9)-$S$6)),"")</f>
        <v>1</v>
      </c>
      <c r="T9" s="110" t="str">
        <f>$C$3</f>
        <v>AAA4</v>
      </c>
      <c r="U9" s="110">
        <f>$C$6</f>
        <v>0</v>
      </c>
      <c r="V9" s="111">
        <f>$C$4</f>
        <v>0</v>
      </c>
      <c r="W9" s="111">
        <f>$C$5</f>
        <v>0</v>
      </c>
      <c r="X9" s="109" t="str">
        <f>IFERROR(IF(INDEX($C$9:$I$27,MATCH($S9,$B$9:$B$27,0),MATCH(X$8,$C$8:$I$8,0))=0,"",INDEX($C$9:$I$27,MATCH($S9,$B$9:$B$27,0),MATCH(X$8,$C$8:$I$8,0))),"")</f>
        <v>งานจัดทำผนังโครงไม้อัดผนังชั่วคราวชั้น 1</v>
      </c>
      <c r="Y9" s="109" t="str">
        <f t="shared" ref="Y9:AE24" si="0">IFERROR(IF(INDEX($C$9:$I$27,MATCH($S9,$B$9:$B$27,0),MATCH(Y$8,$C$8:$I$8,0))=0,"",INDEX($C$9:$I$27,MATCH($S9,$B$9:$B$27,0),MATCH(Y$8,$C$8:$I$8,0))),"")</f>
        <v>N.A.</v>
      </c>
      <c r="Z9" s="109">
        <f t="shared" si="0"/>
        <v>133.84</v>
      </c>
      <c r="AA9" s="109" t="str">
        <f t="shared" si="0"/>
        <v>ตร.ม.</v>
      </c>
      <c r="AB9" s="109">
        <f t="shared" si="0"/>
        <v>100</v>
      </c>
      <c r="AC9" s="109">
        <f t="shared" si="0"/>
        <v>13384</v>
      </c>
      <c r="AD9" s="116">
        <f ca="1">IF(AC9="","",NOW())</f>
        <v>41806.699740393517</v>
      </c>
      <c r="AE9" s="109" t="str">
        <f t="shared" si="0"/>
        <v/>
      </c>
      <c r="AF9" s="105"/>
      <c r="AG9" s="105"/>
      <c r="AH9" s="105"/>
    </row>
    <row r="10" spans="1:34" s="16" customFormat="1" ht="23.25" customHeight="1">
      <c r="A10" s="16">
        <v>2</v>
      </c>
      <c r="B10" s="25">
        <f>IFERROR(IF(J10=0,"",SUM($J$9:J10)),"")</f>
        <v>2</v>
      </c>
      <c r="C10" s="56" t="str">
        <f>IFERROR(VLOOKUP($H$5&amp;"-"&amp;$A10,[1]DATA!$V:$AB,2,0),"")</f>
        <v>จัดทำโครงฝ้าไม้ชั้น 3</v>
      </c>
      <c r="D10" s="43" t="str">
        <f>IFERROR(VLOOKUP($H$5&amp;"-"&amp;$A10,[1]DATA!$V:$AB,3,0),"")</f>
        <v>N.A.</v>
      </c>
      <c r="E10" s="44">
        <f>IFERROR(VLOOKUP($H$5&amp;"-"&amp;$A10,[1]DATA!$V:$AB,4,0),"")</f>
        <v>37.200000000000003</v>
      </c>
      <c r="F10" s="44" t="str">
        <f>IFERROR(VLOOKUP($H$5&amp;"-"&amp;$A10,[1]DATA!$V:$AB,5,0),"")</f>
        <v>เมตร</v>
      </c>
      <c r="G10" s="45">
        <f>IFERROR(VLOOKUP($H$5&amp;"-"&amp;$A10,[1]DATA!$V:$AB,6,0),"")</f>
        <v>500</v>
      </c>
      <c r="H10" s="45">
        <f t="shared" ref="H10:H27" si="1">IFERROR(G10*E10,"")</f>
        <v>18600</v>
      </c>
      <c r="I10" s="46"/>
      <c r="J10" s="104">
        <f t="shared" ref="J10:J27" si="2">IF(H10="",0,IF(H10&gt;=1,1,0))</f>
        <v>1</v>
      </c>
      <c r="K10" s="105"/>
      <c r="L10" s="105">
        <f t="shared" ref="L10:L28" si="3">IF(S10="",0,1)</f>
        <v>1</v>
      </c>
      <c r="M10" s="105">
        <v>1</v>
      </c>
      <c r="N10" s="106" t="str">
        <f>IF($S10="","",N9)</f>
        <v>ANO-068</v>
      </c>
      <c r="O10" s="106" t="str">
        <f t="shared" ref="O10:R25" si="4">IF($S10="","",O9)</f>
        <v>1/1</v>
      </c>
      <c r="P10" s="106">
        <f t="shared" si="4"/>
        <v>41801</v>
      </c>
      <c r="Q10" s="106" t="str">
        <f t="shared" si="4"/>
        <v>งานไม้</v>
      </c>
      <c r="R10" s="106" t="str">
        <f t="shared" si="4"/>
        <v>ตี๋</v>
      </c>
      <c r="S10" s="109">
        <f>IFERROR($S$6-IF(SUM($M$9:M10)-$S$6&gt;0,"",ABS(SUM($M$9:M10)-$S$6)),"")</f>
        <v>2</v>
      </c>
      <c r="T10" s="110" t="str">
        <f t="shared" ref="T10:W25" si="5">IF($S10="","",T9)</f>
        <v>AAA4</v>
      </c>
      <c r="U10" s="110">
        <f t="shared" si="5"/>
        <v>0</v>
      </c>
      <c r="V10" s="112">
        <f t="shared" si="5"/>
        <v>0</v>
      </c>
      <c r="W10" s="112">
        <f t="shared" si="5"/>
        <v>0</v>
      </c>
      <c r="X10" s="109" t="str">
        <f t="shared" ref="X10:AE28" si="6">IFERROR(IF(INDEX($C$9:$I$27,MATCH($S10,$B$9:$B$27,0),MATCH(X$8,$C$8:$I$8,0))=0,"",INDEX($C$9:$I$27,MATCH($S10,$B$9:$B$27,0),MATCH(X$8,$C$8:$I$8,0))),"")</f>
        <v>จัดทำโครงฝ้าไม้ชั้น 3</v>
      </c>
      <c r="Y10" s="109" t="str">
        <f t="shared" si="0"/>
        <v>N.A.</v>
      </c>
      <c r="Z10" s="109">
        <f t="shared" si="0"/>
        <v>37.200000000000003</v>
      </c>
      <c r="AA10" s="109" t="str">
        <f t="shared" si="0"/>
        <v>เมตร</v>
      </c>
      <c r="AB10" s="109">
        <f t="shared" si="0"/>
        <v>500</v>
      </c>
      <c r="AC10" s="109">
        <f t="shared" si="0"/>
        <v>18600</v>
      </c>
      <c r="AD10" s="116">
        <f t="shared" ref="AD10:AD28" ca="1" si="7">IF(AC10="","",NOW())</f>
        <v>41806.699740393517</v>
      </c>
      <c r="AE10" s="109" t="str">
        <f t="shared" si="0"/>
        <v/>
      </c>
      <c r="AF10" s="105"/>
      <c r="AG10" s="105"/>
      <c r="AH10" s="105"/>
    </row>
    <row r="11" spans="1:34" s="16" customFormat="1" ht="23.25" customHeight="1">
      <c r="A11" s="16">
        <v>3</v>
      </c>
      <c r="B11" s="25">
        <f>IFERROR(IF(J11=0,"",SUM($J$9:J11)),"")</f>
        <v>3</v>
      </c>
      <c r="C11" s="56" t="str">
        <f>IFERROR(VLOOKUP($H$5&amp;"-"&amp;$A11,[1]DATA!$V:$AB,2,0),"")</f>
        <v>จัดทำหลีบซ่อนไฟฝ้าโค้งชั้น 3</v>
      </c>
      <c r="D11" s="47" t="str">
        <f>IFERROR(VLOOKUP($H$5&amp;"-"&amp;$A11,[1]DATA!$V:$AB,3,0),"")</f>
        <v>N.A.</v>
      </c>
      <c r="E11" s="44">
        <f>IFERROR(VLOOKUP($H$5&amp;"-"&amp;$A11,[1]DATA!$V:$AB,4,0),"")</f>
        <v>37.200000000000003</v>
      </c>
      <c r="F11" s="48" t="str">
        <f>IFERROR(VLOOKUP($H$5&amp;"-"&amp;$A11,[1]DATA!$V:$AB,5,0),"")</f>
        <v>เมตร</v>
      </c>
      <c r="G11" s="45">
        <f>IFERROR(VLOOKUP($H$5&amp;"-"&amp;$A11,[1]DATA!$V:$AB,6,0),"")</f>
        <v>250</v>
      </c>
      <c r="H11" s="45">
        <f t="shared" si="1"/>
        <v>9300</v>
      </c>
      <c r="I11" s="49"/>
      <c r="J11" s="104">
        <f t="shared" si="2"/>
        <v>1</v>
      </c>
      <c r="K11" s="105"/>
      <c r="L11" s="105">
        <f t="shared" si="3"/>
        <v>1</v>
      </c>
      <c r="M11" s="105">
        <v>1</v>
      </c>
      <c r="N11" s="106" t="str">
        <f t="shared" ref="N11:R26" si="8">IF($S11="","",N10)</f>
        <v>ANO-068</v>
      </c>
      <c r="O11" s="106" t="str">
        <f t="shared" si="4"/>
        <v>1/1</v>
      </c>
      <c r="P11" s="106">
        <f t="shared" si="4"/>
        <v>41801</v>
      </c>
      <c r="Q11" s="106" t="str">
        <f t="shared" si="4"/>
        <v>งานไม้</v>
      </c>
      <c r="R11" s="106" t="str">
        <f t="shared" si="4"/>
        <v>ตี๋</v>
      </c>
      <c r="S11" s="109">
        <f>IFERROR($S$6-IF(SUM($M$9:M11)-$S$6&gt;0,"",ABS(SUM($M$9:M11)-$S$6)),"")</f>
        <v>3</v>
      </c>
      <c r="T11" s="110" t="str">
        <f t="shared" si="5"/>
        <v>AAA4</v>
      </c>
      <c r="U11" s="110">
        <f t="shared" si="5"/>
        <v>0</v>
      </c>
      <c r="V11" s="112">
        <f t="shared" si="5"/>
        <v>0</v>
      </c>
      <c r="W11" s="112">
        <f t="shared" si="5"/>
        <v>0</v>
      </c>
      <c r="X11" s="109" t="str">
        <f t="shared" si="6"/>
        <v>จัดทำหลีบซ่อนไฟฝ้าโค้งชั้น 3</v>
      </c>
      <c r="Y11" s="109" t="str">
        <f t="shared" si="0"/>
        <v>N.A.</v>
      </c>
      <c r="Z11" s="109">
        <f t="shared" si="0"/>
        <v>37.200000000000003</v>
      </c>
      <c r="AA11" s="109" t="str">
        <f t="shared" si="0"/>
        <v>เมตร</v>
      </c>
      <c r="AB11" s="109">
        <f t="shared" si="0"/>
        <v>250</v>
      </c>
      <c r="AC11" s="109">
        <f t="shared" si="0"/>
        <v>9300</v>
      </c>
      <c r="AD11" s="116">
        <f t="shared" ca="1" si="7"/>
        <v>41806.699740393517</v>
      </c>
      <c r="AE11" s="109" t="str">
        <f t="shared" si="0"/>
        <v/>
      </c>
      <c r="AF11" s="105"/>
      <c r="AG11" s="105"/>
      <c r="AH11" s="105"/>
    </row>
    <row r="12" spans="1:34" s="16" customFormat="1" ht="23.25" customHeight="1">
      <c r="A12" s="16">
        <v>4</v>
      </c>
      <c r="B12" s="25">
        <f>IFERROR(IF(J12=0,"",SUM($J$9:J12)),"")</f>
        <v>4</v>
      </c>
      <c r="C12" s="56" t="str">
        <f>IFERROR(VLOOKUP($H$5&amp;"-"&amp;$A12,[1]DATA!$V:$AB,2,0),"")</f>
        <v>จัดทำโครงฝ้าไม้บริเวณ  lobby</v>
      </c>
      <c r="D12" s="47" t="str">
        <f>IFERROR(VLOOKUP($H$5&amp;"-"&amp;$A12,[1]DATA!$V:$AB,3,0),"")</f>
        <v>N.A.</v>
      </c>
      <c r="E12" s="44">
        <f>IFERROR(VLOOKUP($H$5&amp;"-"&amp;$A12,[1]DATA!$V:$AB,4,0),"")</f>
        <v>42</v>
      </c>
      <c r="F12" s="48" t="str">
        <f>IFERROR(VLOOKUP($H$5&amp;"-"&amp;$A12,[1]DATA!$V:$AB,5,0),"")</f>
        <v>เมตร</v>
      </c>
      <c r="G12" s="45">
        <f>IFERROR(VLOOKUP($H$5&amp;"-"&amp;$A12,[1]DATA!$V:$AB,6,0),"")</f>
        <v>500</v>
      </c>
      <c r="H12" s="45">
        <f t="shared" si="1"/>
        <v>21000</v>
      </c>
      <c r="I12" s="49"/>
      <c r="J12" s="104">
        <f t="shared" si="2"/>
        <v>1</v>
      </c>
      <c r="K12" s="105"/>
      <c r="L12" s="105">
        <f t="shared" si="3"/>
        <v>1</v>
      </c>
      <c r="M12" s="105">
        <v>1</v>
      </c>
      <c r="N12" s="106" t="str">
        <f t="shared" si="8"/>
        <v>ANO-068</v>
      </c>
      <c r="O12" s="106" t="str">
        <f t="shared" si="4"/>
        <v>1/1</v>
      </c>
      <c r="P12" s="106">
        <f t="shared" si="4"/>
        <v>41801</v>
      </c>
      <c r="Q12" s="106" t="str">
        <f t="shared" si="4"/>
        <v>งานไม้</v>
      </c>
      <c r="R12" s="106" t="str">
        <f t="shared" si="4"/>
        <v>ตี๋</v>
      </c>
      <c r="S12" s="109">
        <f>IFERROR($S$6-IF(SUM($M$9:M12)-$S$6&gt;0,"",ABS(SUM($M$9:M12)-$S$6)),"")</f>
        <v>4</v>
      </c>
      <c r="T12" s="110" t="str">
        <f t="shared" si="5"/>
        <v>AAA4</v>
      </c>
      <c r="U12" s="110">
        <f t="shared" si="5"/>
        <v>0</v>
      </c>
      <c r="V12" s="112">
        <f t="shared" si="5"/>
        <v>0</v>
      </c>
      <c r="W12" s="112">
        <f t="shared" si="5"/>
        <v>0</v>
      </c>
      <c r="X12" s="109" t="str">
        <f t="shared" si="6"/>
        <v>จัดทำโครงฝ้าไม้บริเวณ  lobby</v>
      </c>
      <c r="Y12" s="109" t="str">
        <f t="shared" si="0"/>
        <v>N.A.</v>
      </c>
      <c r="Z12" s="109">
        <f t="shared" si="0"/>
        <v>42</v>
      </c>
      <c r="AA12" s="109" t="str">
        <f t="shared" si="0"/>
        <v>เมตร</v>
      </c>
      <c r="AB12" s="109">
        <f t="shared" si="0"/>
        <v>500</v>
      </c>
      <c r="AC12" s="109">
        <f t="shared" si="0"/>
        <v>21000</v>
      </c>
      <c r="AD12" s="116">
        <f t="shared" ca="1" si="7"/>
        <v>41806.699740393517</v>
      </c>
      <c r="AE12" s="109" t="str">
        <f t="shared" si="0"/>
        <v/>
      </c>
      <c r="AF12" s="105"/>
      <c r="AG12" s="105"/>
      <c r="AH12" s="105"/>
    </row>
    <row r="13" spans="1:34" s="16" customFormat="1" ht="23.25" customHeight="1">
      <c r="A13" s="16">
        <v>5</v>
      </c>
      <c r="B13" s="25">
        <f>IFERROR(IF(J13=0,"",SUM($J$9:J13)),"")</f>
        <v>5</v>
      </c>
      <c r="C13" s="56" t="str">
        <f>IFERROR(VLOOKUP($H$5&amp;"-"&amp;$A13,[1]DATA!$V:$AB,2,0),"")</f>
        <v>จัดทำหลีบซ่อนไฟโครงฝ้าไม้บริเวณ  lobby</v>
      </c>
      <c r="D13" s="47" t="str">
        <f>IFERROR(VLOOKUP($H$5&amp;"-"&amp;$A13,[1]DATA!$V:$AB,3,0),"")</f>
        <v>N.A.</v>
      </c>
      <c r="E13" s="44">
        <f>IFERROR(VLOOKUP($H$5&amp;"-"&amp;$A13,[1]DATA!$V:$AB,4,0),"")</f>
        <v>42</v>
      </c>
      <c r="F13" s="48" t="str">
        <f>IFERROR(VLOOKUP($H$5&amp;"-"&amp;$A13,[1]DATA!$V:$AB,5,0),"")</f>
        <v>เมตร</v>
      </c>
      <c r="G13" s="45">
        <f>IFERROR(VLOOKUP($H$5&amp;"-"&amp;$A13,[1]DATA!$V:$AB,6,0),"")</f>
        <v>250</v>
      </c>
      <c r="H13" s="50">
        <f t="shared" si="1"/>
        <v>10500</v>
      </c>
      <c r="I13" s="49"/>
      <c r="J13" s="104">
        <f t="shared" si="2"/>
        <v>1</v>
      </c>
      <c r="K13" s="105"/>
      <c r="L13" s="105">
        <f t="shared" si="3"/>
        <v>1</v>
      </c>
      <c r="M13" s="105">
        <v>1</v>
      </c>
      <c r="N13" s="106" t="str">
        <f t="shared" si="8"/>
        <v>ANO-068</v>
      </c>
      <c r="O13" s="106" t="str">
        <f t="shared" si="4"/>
        <v>1/1</v>
      </c>
      <c r="P13" s="106">
        <f t="shared" si="4"/>
        <v>41801</v>
      </c>
      <c r="Q13" s="106" t="str">
        <f t="shared" si="4"/>
        <v>งานไม้</v>
      </c>
      <c r="R13" s="106" t="str">
        <f t="shared" si="4"/>
        <v>ตี๋</v>
      </c>
      <c r="S13" s="109">
        <f>IFERROR($S$6-IF(SUM($M$9:M13)-$S$6&gt;0,"",ABS(SUM($M$9:M13)-$S$6)),"")</f>
        <v>5</v>
      </c>
      <c r="T13" s="110" t="str">
        <f t="shared" si="5"/>
        <v>AAA4</v>
      </c>
      <c r="U13" s="110">
        <f t="shared" si="5"/>
        <v>0</v>
      </c>
      <c r="V13" s="112">
        <f t="shared" si="5"/>
        <v>0</v>
      </c>
      <c r="W13" s="112">
        <f t="shared" si="5"/>
        <v>0</v>
      </c>
      <c r="X13" s="109" t="str">
        <f t="shared" si="6"/>
        <v>จัดทำหลีบซ่อนไฟโครงฝ้าไม้บริเวณ  lobby</v>
      </c>
      <c r="Y13" s="109" t="str">
        <f t="shared" si="0"/>
        <v>N.A.</v>
      </c>
      <c r="Z13" s="109">
        <f t="shared" si="0"/>
        <v>42</v>
      </c>
      <c r="AA13" s="109" t="str">
        <f t="shared" si="0"/>
        <v>เมตร</v>
      </c>
      <c r="AB13" s="109">
        <f t="shared" si="0"/>
        <v>250</v>
      </c>
      <c r="AC13" s="109">
        <f t="shared" si="0"/>
        <v>10500</v>
      </c>
      <c r="AD13" s="116">
        <f t="shared" ca="1" si="7"/>
        <v>41806.699740393517</v>
      </c>
      <c r="AE13" s="109" t="str">
        <f t="shared" si="0"/>
        <v/>
      </c>
      <c r="AF13" s="105"/>
      <c r="AG13" s="105"/>
      <c r="AH13" s="105"/>
    </row>
    <row r="14" spans="1:34" s="16" customFormat="1" ht="23.25" customHeight="1">
      <c r="A14" s="16">
        <v>6</v>
      </c>
      <c r="B14" s="25">
        <f>IFERROR(IF(J14=0,"",SUM($J$9:J14)),"")</f>
        <v>6</v>
      </c>
      <c r="C14" s="56" t="str">
        <f>IFERROR(VLOOKUP($H$5&amp;"-"&amp;$A14,[1]DATA!$V:$AB,2,0),"")</f>
        <v>งานติดคิ้วไม้รอบฝ้าเล่นระดับบริเวณ lobby</v>
      </c>
      <c r="D14" s="47" t="str">
        <f>IFERROR(VLOOKUP($H$5&amp;"-"&amp;$A14,[1]DATA!$V:$AB,3,0),"")</f>
        <v>N.A.</v>
      </c>
      <c r="E14" s="44">
        <f>IFERROR(VLOOKUP($H$5&amp;"-"&amp;$A14,[1]DATA!$V:$AB,4,0),"")</f>
        <v>39.6</v>
      </c>
      <c r="F14" s="48" t="str">
        <f>IFERROR(VLOOKUP($H$5&amp;"-"&amp;$A14,[1]DATA!$V:$AB,5,0),"")</f>
        <v>เมตร</v>
      </c>
      <c r="G14" s="45">
        <f>IFERROR(VLOOKUP($H$5&amp;"-"&amp;$A14,[1]DATA!$V:$AB,6,0),"")</f>
        <v>100</v>
      </c>
      <c r="H14" s="51">
        <f t="shared" si="1"/>
        <v>3960</v>
      </c>
      <c r="I14" s="49"/>
      <c r="J14" s="104">
        <f t="shared" si="2"/>
        <v>1</v>
      </c>
      <c r="K14" s="105"/>
      <c r="L14" s="105">
        <f t="shared" si="3"/>
        <v>1</v>
      </c>
      <c r="M14" s="105">
        <v>1</v>
      </c>
      <c r="N14" s="106" t="str">
        <f t="shared" si="8"/>
        <v>ANO-068</v>
      </c>
      <c r="O14" s="106" t="str">
        <f t="shared" si="4"/>
        <v>1/1</v>
      </c>
      <c r="P14" s="106">
        <f t="shared" si="4"/>
        <v>41801</v>
      </c>
      <c r="Q14" s="106" t="str">
        <f t="shared" si="4"/>
        <v>งานไม้</v>
      </c>
      <c r="R14" s="106" t="str">
        <f t="shared" si="4"/>
        <v>ตี๋</v>
      </c>
      <c r="S14" s="109">
        <f>IFERROR($S$6-IF(SUM($M$9:M14)-$S$6&gt;0,"",ABS(SUM($M$9:M14)-$S$6)),"")</f>
        <v>6</v>
      </c>
      <c r="T14" s="110" t="str">
        <f t="shared" si="5"/>
        <v>AAA4</v>
      </c>
      <c r="U14" s="110">
        <f t="shared" si="5"/>
        <v>0</v>
      </c>
      <c r="V14" s="112">
        <f t="shared" si="5"/>
        <v>0</v>
      </c>
      <c r="W14" s="112">
        <f t="shared" si="5"/>
        <v>0</v>
      </c>
      <c r="X14" s="109" t="str">
        <f t="shared" si="6"/>
        <v>งานติดคิ้วไม้รอบฝ้าเล่นระดับบริเวณ lobby</v>
      </c>
      <c r="Y14" s="109" t="str">
        <f t="shared" si="0"/>
        <v>N.A.</v>
      </c>
      <c r="Z14" s="109">
        <f t="shared" si="0"/>
        <v>39.6</v>
      </c>
      <c r="AA14" s="109" t="str">
        <f t="shared" si="0"/>
        <v>เมตร</v>
      </c>
      <c r="AB14" s="109">
        <f t="shared" si="0"/>
        <v>100</v>
      </c>
      <c r="AC14" s="109">
        <f t="shared" si="0"/>
        <v>3960</v>
      </c>
      <c r="AD14" s="116">
        <f t="shared" ca="1" si="7"/>
        <v>41806.699740393517</v>
      </c>
      <c r="AE14" s="109" t="str">
        <f t="shared" si="0"/>
        <v/>
      </c>
      <c r="AF14" s="105"/>
      <c r="AG14" s="105"/>
      <c r="AH14" s="105"/>
    </row>
    <row r="15" spans="1:34" s="16" customFormat="1" ht="23.25" customHeight="1">
      <c r="A15" s="16">
        <v>7</v>
      </c>
      <c r="B15" s="25">
        <f>IFERROR(IF(J15=0,"",SUM($J$9:J15)),"")</f>
        <v>7</v>
      </c>
      <c r="C15" s="56" t="str">
        <f>IFERROR(VLOOKUP($H$5&amp;"-"&amp;$A15,[1]DATA!$V:$AB,2,0),"")</f>
        <v>ทำโครงไม้ซุ้มข้างเสา 2 ด้าน</v>
      </c>
      <c r="D15" s="47" t="str">
        <f>IFERROR(VLOOKUP($H$5&amp;"-"&amp;$A15,[1]DATA!$V:$AB,3,0),"")</f>
        <v>N.A.</v>
      </c>
      <c r="E15" s="44">
        <f>IFERROR(VLOOKUP($H$5&amp;"-"&amp;$A15,[1]DATA!$V:$AB,4,0),"")</f>
        <v>17.600000000000001</v>
      </c>
      <c r="F15" s="48" t="str">
        <f>IFERROR(VLOOKUP($H$5&amp;"-"&amp;$A15,[1]DATA!$V:$AB,5,0),"")</f>
        <v>ตร.ม.</v>
      </c>
      <c r="G15" s="45">
        <f>IFERROR(VLOOKUP($H$5&amp;"-"&amp;$A15,[1]DATA!$V:$AB,6,0),"")</f>
        <v>350</v>
      </c>
      <c r="H15" s="51">
        <f t="shared" si="1"/>
        <v>6160.0000000000009</v>
      </c>
      <c r="I15" s="49"/>
      <c r="J15" s="104">
        <f t="shared" si="2"/>
        <v>1</v>
      </c>
      <c r="K15" s="105"/>
      <c r="L15" s="105">
        <f t="shared" si="3"/>
        <v>1</v>
      </c>
      <c r="M15" s="105">
        <v>1</v>
      </c>
      <c r="N15" s="106" t="str">
        <f t="shared" si="8"/>
        <v>ANO-068</v>
      </c>
      <c r="O15" s="106" t="str">
        <f t="shared" si="4"/>
        <v>1/1</v>
      </c>
      <c r="P15" s="106">
        <f t="shared" si="4"/>
        <v>41801</v>
      </c>
      <c r="Q15" s="106" t="str">
        <f t="shared" si="4"/>
        <v>งานไม้</v>
      </c>
      <c r="R15" s="106" t="str">
        <f t="shared" si="4"/>
        <v>ตี๋</v>
      </c>
      <c r="S15" s="109">
        <f>IFERROR($S$6-IF(SUM($M$9:M15)-$S$6&gt;0,"",ABS(SUM($M$9:M15)-$S$6)),"")</f>
        <v>7</v>
      </c>
      <c r="T15" s="110" t="str">
        <f t="shared" si="5"/>
        <v>AAA4</v>
      </c>
      <c r="U15" s="110">
        <f t="shared" si="5"/>
        <v>0</v>
      </c>
      <c r="V15" s="111"/>
      <c r="W15" s="111"/>
      <c r="X15" s="109" t="str">
        <f t="shared" si="6"/>
        <v>ทำโครงไม้ซุ้มข้างเสา 2 ด้าน</v>
      </c>
      <c r="Y15" s="109" t="str">
        <f t="shared" si="0"/>
        <v>N.A.</v>
      </c>
      <c r="Z15" s="109">
        <f t="shared" si="0"/>
        <v>17.600000000000001</v>
      </c>
      <c r="AA15" s="109" t="str">
        <f t="shared" si="0"/>
        <v>ตร.ม.</v>
      </c>
      <c r="AB15" s="109">
        <f t="shared" si="0"/>
        <v>350</v>
      </c>
      <c r="AC15" s="109">
        <f t="shared" si="0"/>
        <v>6160.0000000000009</v>
      </c>
      <c r="AD15" s="116">
        <f t="shared" ca="1" si="7"/>
        <v>41806.699740393517</v>
      </c>
      <c r="AE15" s="109" t="str">
        <f t="shared" si="0"/>
        <v/>
      </c>
      <c r="AF15" s="105"/>
      <c r="AG15" s="105"/>
      <c r="AH15" s="105"/>
    </row>
    <row r="16" spans="1:34" s="16" customFormat="1" ht="23.25" customHeight="1">
      <c r="A16" s="16">
        <v>8</v>
      </c>
      <c r="B16" s="25">
        <f>IFERROR(IF(J16=0,"",SUM($J$9:J16)),"")</f>
        <v>8</v>
      </c>
      <c r="C16" s="56" t="str">
        <f>IFERROR(VLOOKUP($H$5&amp;"-"&amp;$A16,[1]DATA!$V:$AB,2,0),"")</f>
        <v>งานกั้นผนังชั่วคราวร้านขนมปัง</v>
      </c>
      <c r="D16" s="47" t="str">
        <f>IFERROR(VLOOKUP($H$5&amp;"-"&amp;$A16,[1]DATA!$V:$AB,3,0),"")</f>
        <v>N.A.</v>
      </c>
      <c r="E16" s="44">
        <f>IFERROR(VLOOKUP($H$5&amp;"-"&amp;$A16,[1]DATA!$V:$AB,4,0),"")</f>
        <v>76.12</v>
      </c>
      <c r="F16" s="48" t="str">
        <f>IFERROR(VLOOKUP($H$5&amp;"-"&amp;$A16,[1]DATA!$V:$AB,5,0),"")</f>
        <v>ตร.ม.</v>
      </c>
      <c r="G16" s="45">
        <f>IFERROR(VLOOKUP($H$5&amp;"-"&amp;$A16,[1]DATA!$V:$AB,6,0),"")</f>
        <v>100</v>
      </c>
      <c r="H16" s="51">
        <f t="shared" si="1"/>
        <v>7612</v>
      </c>
      <c r="I16" s="52"/>
      <c r="J16" s="104">
        <f t="shared" si="2"/>
        <v>1</v>
      </c>
      <c r="K16" s="105"/>
      <c r="L16" s="105">
        <f t="shared" si="3"/>
        <v>1</v>
      </c>
      <c r="M16" s="105">
        <v>1</v>
      </c>
      <c r="N16" s="106" t="str">
        <f t="shared" si="8"/>
        <v>ANO-068</v>
      </c>
      <c r="O16" s="106" t="str">
        <f t="shared" si="4"/>
        <v>1/1</v>
      </c>
      <c r="P16" s="106">
        <f t="shared" si="4"/>
        <v>41801</v>
      </c>
      <c r="Q16" s="106" t="str">
        <f t="shared" si="4"/>
        <v>งานไม้</v>
      </c>
      <c r="R16" s="106" t="str">
        <f t="shared" si="4"/>
        <v>ตี๋</v>
      </c>
      <c r="S16" s="109">
        <f>IFERROR($S$6-IF(SUM($M$9:M16)-$S$6&gt;0,"",ABS(SUM($M$9:M16)-$S$6)),"")</f>
        <v>8</v>
      </c>
      <c r="T16" s="110" t="str">
        <f t="shared" si="5"/>
        <v>AAA4</v>
      </c>
      <c r="U16" s="110">
        <f t="shared" si="5"/>
        <v>0</v>
      </c>
      <c r="V16" s="111"/>
      <c r="W16" s="111"/>
      <c r="X16" s="109" t="str">
        <f t="shared" si="6"/>
        <v>งานกั้นผนังชั่วคราวร้านขนมปัง</v>
      </c>
      <c r="Y16" s="109" t="str">
        <f t="shared" si="0"/>
        <v>N.A.</v>
      </c>
      <c r="Z16" s="109">
        <f t="shared" si="0"/>
        <v>76.12</v>
      </c>
      <c r="AA16" s="109" t="str">
        <f t="shared" si="0"/>
        <v>ตร.ม.</v>
      </c>
      <c r="AB16" s="109">
        <f t="shared" si="0"/>
        <v>100</v>
      </c>
      <c r="AC16" s="109">
        <f t="shared" si="0"/>
        <v>7612</v>
      </c>
      <c r="AD16" s="116">
        <f t="shared" ca="1" si="7"/>
        <v>41806.699740393517</v>
      </c>
      <c r="AE16" s="109" t="str">
        <f t="shared" si="0"/>
        <v/>
      </c>
      <c r="AF16" s="105"/>
      <c r="AG16" s="105"/>
      <c r="AH16" s="105"/>
    </row>
    <row r="17" spans="1:34" s="24" customFormat="1" ht="23.25" customHeight="1">
      <c r="A17" s="16">
        <v>9</v>
      </c>
      <c r="B17" s="25">
        <f>IFERROR(IF(J17=0,"",SUM($J$9:J17)),"")</f>
        <v>9</v>
      </c>
      <c r="C17" s="56" t="str">
        <f>IFERROR(VLOOKUP($H$5&amp;"-"&amp;$A17,[1]DATA!$V:$AB,2,0),"")</f>
        <v>งานทำแบคกิ้งเสาเพื่อหุ้มสแตนเลสเสาชั้น 1</v>
      </c>
      <c r="D17" s="47" t="str">
        <f>IFERROR(VLOOKUP($H$5&amp;"-"&amp;$A17,[1]DATA!$V:$AB,3,0),"")</f>
        <v>N.A.</v>
      </c>
      <c r="E17" s="44">
        <f>IFERROR(VLOOKUP($H$5&amp;"-"&amp;$A17,[1]DATA!$V:$AB,4,0),"")</f>
        <v>64</v>
      </c>
      <c r="F17" s="48" t="str">
        <f>IFERROR(VLOOKUP($H$5&amp;"-"&amp;$A17,[1]DATA!$V:$AB,5,0),"")</f>
        <v>เมตร</v>
      </c>
      <c r="G17" s="50">
        <f>IFERROR(VLOOKUP($H$5&amp;"-"&amp;$A17,[1]DATA!$V:$AB,6,0),"")</f>
        <v>100</v>
      </c>
      <c r="H17" s="51">
        <f t="shared" si="1"/>
        <v>6400</v>
      </c>
      <c r="I17" s="53"/>
      <c r="J17" s="104">
        <f t="shared" si="2"/>
        <v>1</v>
      </c>
      <c r="K17" s="113"/>
      <c r="L17" s="105">
        <f t="shared" si="3"/>
        <v>1</v>
      </c>
      <c r="M17" s="105">
        <v>1</v>
      </c>
      <c r="N17" s="106" t="str">
        <f t="shared" si="8"/>
        <v>ANO-068</v>
      </c>
      <c r="O17" s="106" t="str">
        <f t="shared" si="4"/>
        <v>1/1</v>
      </c>
      <c r="P17" s="106">
        <f t="shared" si="4"/>
        <v>41801</v>
      </c>
      <c r="Q17" s="106" t="str">
        <f t="shared" si="4"/>
        <v>งานไม้</v>
      </c>
      <c r="R17" s="106" t="str">
        <f t="shared" si="4"/>
        <v>ตี๋</v>
      </c>
      <c r="S17" s="109">
        <f>IFERROR($S$6-IF(SUM($M$9:M17)-$S$6&gt;0,"",ABS(SUM($M$9:M17)-$S$6)),"")</f>
        <v>9</v>
      </c>
      <c r="T17" s="110" t="str">
        <f t="shared" si="5"/>
        <v>AAA4</v>
      </c>
      <c r="U17" s="110">
        <f t="shared" si="5"/>
        <v>0</v>
      </c>
      <c r="V17" s="111"/>
      <c r="W17" s="111"/>
      <c r="X17" s="109" t="str">
        <f t="shared" si="6"/>
        <v>งานทำแบคกิ้งเสาเพื่อหุ้มสแตนเลสเสาชั้น 1</v>
      </c>
      <c r="Y17" s="109" t="str">
        <f t="shared" si="0"/>
        <v>N.A.</v>
      </c>
      <c r="Z17" s="109">
        <f t="shared" si="0"/>
        <v>64</v>
      </c>
      <c r="AA17" s="109" t="str">
        <f t="shared" si="0"/>
        <v>เมตร</v>
      </c>
      <c r="AB17" s="109">
        <f t="shared" si="0"/>
        <v>100</v>
      </c>
      <c r="AC17" s="109">
        <f t="shared" si="0"/>
        <v>6400</v>
      </c>
      <c r="AD17" s="116">
        <f t="shared" ca="1" si="7"/>
        <v>41806.699740393517</v>
      </c>
      <c r="AE17" s="109" t="str">
        <f t="shared" si="0"/>
        <v/>
      </c>
      <c r="AF17" s="113"/>
      <c r="AG17" s="113"/>
      <c r="AH17" s="113"/>
    </row>
    <row r="18" spans="1:34" s="24" customFormat="1" ht="23.25" customHeight="1">
      <c r="A18" s="16">
        <v>10</v>
      </c>
      <c r="B18" s="25">
        <f>IFERROR(IF(J18=0,"",SUM($J$9:J18)),"")</f>
        <v>10</v>
      </c>
      <c r="C18" s="56" t="str">
        <f>IFERROR(VLOOKUP($H$5&amp;"-"&amp;$A18,[1]DATA!$V:$AB,2,0),"")</f>
        <v>งานทำเคาร์เตอร์ไม้ขนาด 0.80*5.30</v>
      </c>
      <c r="D18" s="47" t="str">
        <f>IFERROR(VLOOKUP($H$5&amp;"-"&amp;$A18,[1]DATA!$V:$AB,3,0),"")</f>
        <v>N.A.</v>
      </c>
      <c r="E18" s="44">
        <f>IFERROR(VLOOKUP($H$5&amp;"-"&amp;$A18,[1]DATA!$V:$AB,4,0),"")</f>
        <v>5.3</v>
      </c>
      <c r="F18" s="48" t="str">
        <f>IFERROR(VLOOKUP($H$5&amp;"-"&amp;$A18,[1]DATA!$V:$AB,5,0),"")</f>
        <v>เมตร</v>
      </c>
      <c r="G18" s="45">
        <f>IFERROR(VLOOKUP($H$5&amp;"-"&amp;$A18,[1]DATA!$V:$AB,6,0),"")</f>
        <v>3500</v>
      </c>
      <c r="H18" s="51">
        <f t="shared" si="1"/>
        <v>18550</v>
      </c>
      <c r="I18" s="54"/>
      <c r="J18" s="104">
        <f t="shared" si="2"/>
        <v>1</v>
      </c>
      <c r="K18" s="113"/>
      <c r="L18" s="105">
        <f t="shared" si="3"/>
        <v>1</v>
      </c>
      <c r="M18" s="105">
        <v>1</v>
      </c>
      <c r="N18" s="106" t="str">
        <f t="shared" si="8"/>
        <v>ANO-068</v>
      </c>
      <c r="O18" s="106" t="str">
        <f t="shared" si="4"/>
        <v>1/1</v>
      </c>
      <c r="P18" s="106">
        <f t="shared" si="4"/>
        <v>41801</v>
      </c>
      <c r="Q18" s="106" t="str">
        <f t="shared" si="4"/>
        <v>งานไม้</v>
      </c>
      <c r="R18" s="106" t="str">
        <f t="shared" si="4"/>
        <v>ตี๋</v>
      </c>
      <c r="S18" s="109">
        <f>IFERROR($S$6-IF(SUM($M$9:M18)-$S$6&gt;0,"",ABS(SUM($M$9:M18)-$S$6)),"")</f>
        <v>10</v>
      </c>
      <c r="T18" s="110" t="str">
        <f t="shared" si="5"/>
        <v>AAA4</v>
      </c>
      <c r="U18" s="110">
        <f t="shared" si="5"/>
        <v>0</v>
      </c>
      <c r="V18" s="111"/>
      <c r="W18" s="111"/>
      <c r="X18" s="109" t="str">
        <f t="shared" si="6"/>
        <v>งานทำเคาร์เตอร์ไม้ขนาด 0.80*5.30</v>
      </c>
      <c r="Y18" s="109" t="str">
        <f t="shared" si="0"/>
        <v>N.A.</v>
      </c>
      <c r="Z18" s="109">
        <f t="shared" si="0"/>
        <v>5.3</v>
      </c>
      <c r="AA18" s="109" t="str">
        <f t="shared" si="0"/>
        <v>เมตร</v>
      </c>
      <c r="AB18" s="109">
        <f t="shared" si="0"/>
        <v>3500</v>
      </c>
      <c r="AC18" s="109">
        <f t="shared" si="0"/>
        <v>18550</v>
      </c>
      <c r="AD18" s="116">
        <f t="shared" ca="1" si="7"/>
        <v>41806.699740393517</v>
      </c>
      <c r="AE18" s="109" t="str">
        <f t="shared" si="0"/>
        <v/>
      </c>
      <c r="AF18" s="113"/>
      <c r="AG18" s="113"/>
      <c r="AH18" s="113"/>
    </row>
    <row r="19" spans="1:34" s="24" customFormat="1" ht="23.25" customHeight="1">
      <c r="A19" s="16">
        <v>11</v>
      </c>
      <c r="B19" s="25">
        <f>IFERROR(IF(J19=0,"",SUM($J$9:J19)),"")</f>
        <v>11</v>
      </c>
      <c r="C19" s="56" t="str">
        <f>IFERROR(VLOOKUP($H$5&amp;"-"&amp;$A19,[1]DATA!$V:$AB,2,0),"")</f>
        <v>งานกั้นผนังชั่วคราวแนวกำแพงชั้น 2</v>
      </c>
      <c r="D19" s="47" t="str">
        <f>IFERROR(VLOOKUP($H$5&amp;"-"&amp;$A19,[1]DATA!$V:$AB,3,0),"")</f>
        <v>N.A.</v>
      </c>
      <c r="E19" s="44">
        <f>IFERROR(VLOOKUP($H$5&amp;"-"&amp;$A19,[1]DATA!$V:$AB,4,0),"")</f>
        <v>73.989999999999995</v>
      </c>
      <c r="F19" s="48" t="str">
        <f>IFERROR(VLOOKUP($H$5&amp;"-"&amp;$A19,[1]DATA!$V:$AB,5,0),"")</f>
        <v>ตร.ม.</v>
      </c>
      <c r="G19" s="45">
        <f>IFERROR(VLOOKUP($H$5&amp;"-"&amp;$A19,[1]DATA!$V:$AB,6,0),"")</f>
        <v>100</v>
      </c>
      <c r="H19" s="51">
        <f t="shared" si="1"/>
        <v>7398.9999999999991</v>
      </c>
      <c r="I19" s="54"/>
      <c r="J19" s="104">
        <f t="shared" si="2"/>
        <v>1</v>
      </c>
      <c r="K19" s="113"/>
      <c r="L19" s="105">
        <f t="shared" si="3"/>
        <v>1</v>
      </c>
      <c r="M19" s="105">
        <v>1</v>
      </c>
      <c r="N19" s="106" t="str">
        <f t="shared" si="8"/>
        <v>ANO-068</v>
      </c>
      <c r="O19" s="106" t="str">
        <f t="shared" si="4"/>
        <v>1/1</v>
      </c>
      <c r="P19" s="106">
        <f t="shared" si="4"/>
        <v>41801</v>
      </c>
      <c r="Q19" s="106" t="str">
        <f t="shared" si="4"/>
        <v>งานไม้</v>
      </c>
      <c r="R19" s="106" t="str">
        <f t="shared" si="4"/>
        <v>ตี๋</v>
      </c>
      <c r="S19" s="109">
        <f>IFERROR($S$6-IF(SUM($M$9:M19)-$S$6&gt;0,"",ABS(SUM($M$9:M19)-$S$6)),"")</f>
        <v>11</v>
      </c>
      <c r="T19" s="110" t="str">
        <f t="shared" si="5"/>
        <v>AAA4</v>
      </c>
      <c r="U19" s="110">
        <f t="shared" si="5"/>
        <v>0</v>
      </c>
      <c r="V19" s="111"/>
      <c r="W19" s="111"/>
      <c r="X19" s="109" t="str">
        <f t="shared" si="6"/>
        <v>งานกั้นผนังชั่วคราวแนวกำแพงชั้น 2</v>
      </c>
      <c r="Y19" s="109" t="str">
        <f t="shared" si="0"/>
        <v>N.A.</v>
      </c>
      <c r="Z19" s="109">
        <f t="shared" si="0"/>
        <v>73.989999999999995</v>
      </c>
      <c r="AA19" s="109" t="str">
        <f t="shared" si="0"/>
        <v>ตร.ม.</v>
      </c>
      <c r="AB19" s="109">
        <f t="shared" si="0"/>
        <v>100</v>
      </c>
      <c r="AC19" s="109">
        <f t="shared" si="0"/>
        <v>7398.9999999999991</v>
      </c>
      <c r="AD19" s="116">
        <f t="shared" ca="1" si="7"/>
        <v>41806.699740393517</v>
      </c>
      <c r="AE19" s="109" t="str">
        <f t="shared" si="0"/>
        <v/>
      </c>
      <c r="AF19" s="113"/>
      <c r="AG19" s="113"/>
      <c r="AH19" s="113"/>
    </row>
    <row r="20" spans="1:34" s="24" customFormat="1" ht="23.25" customHeight="1">
      <c r="A20" s="16">
        <v>12</v>
      </c>
      <c r="B20" s="25">
        <f>IFERROR(IF(J20=0,"",SUM($J$9:J20)),"")</f>
        <v>12</v>
      </c>
      <c r="C20" s="56" t="str">
        <f>IFERROR(VLOOKUP($H$5&amp;"-"&amp;$A20,[1]DATA!$V:$AB,2,0),"")</f>
        <v>งานทำแบคกิ้งเสาเพื่อหุ้มสแตนเลสเสาชั้น 2</v>
      </c>
      <c r="D20" s="47" t="str">
        <f>IFERROR(VLOOKUP($H$5&amp;"-"&amp;$A20,[1]DATA!$V:$AB,3,0),"")</f>
        <v>N.A.</v>
      </c>
      <c r="E20" s="44">
        <f>IFERROR(VLOOKUP($H$5&amp;"-"&amp;$A20,[1]DATA!$V:$AB,4,0),"")</f>
        <v>99.92</v>
      </c>
      <c r="F20" s="48" t="str">
        <f>IFERROR(VLOOKUP($H$5&amp;"-"&amp;$A20,[1]DATA!$V:$AB,5,0),"")</f>
        <v>เมตร</v>
      </c>
      <c r="G20" s="45">
        <f>IFERROR(VLOOKUP($H$5&amp;"-"&amp;$A20,[1]DATA!$V:$AB,6,0),"")</f>
        <v>100</v>
      </c>
      <c r="H20" s="51">
        <f t="shared" si="1"/>
        <v>9992</v>
      </c>
      <c r="I20" s="53"/>
      <c r="J20" s="104">
        <f t="shared" si="2"/>
        <v>1</v>
      </c>
      <c r="K20" s="113"/>
      <c r="L20" s="105">
        <f t="shared" si="3"/>
        <v>1</v>
      </c>
      <c r="M20" s="105">
        <v>1</v>
      </c>
      <c r="N20" s="106" t="str">
        <f t="shared" si="8"/>
        <v>ANO-068</v>
      </c>
      <c r="O20" s="106" t="str">
        <f t="shared" si="4"/>
        <v>1/1</v>
      </c>
      <c r="P20" s="106">
        <f t="shared" si="4"/>
        <v>41801</v>
      </c>
      <c r="Q20" s="106" t="str">
        <f t="shared" si="4"/>
        <v>งานไม้</v>
      </c>
      <c r="R20" s="106" t="str">
        <f t="shared" si="4"/>
        <v>ตี๋</v>
      </c>
      <c r="S20" s="109">
        <f>IFERROR($S$6-IF(SUM($M$9:M20)-$S$6&gt;0,"",ABS(SUM($M$9:M20)-$S$6)),"")</f>
        <v>12</v>
      </c>
      <c r="T20" s="110" t="str">
        <f t="shared" si="5"/>
        <v>AAA4</v>
      </c>
      <c r="U20" s="110">
        <f t="shared" si="5"/>
        <v>0</v>
      </c>
      <c r="V20" s="111"/>
      <c r="W20" s="111"/>
      <c r="X20" s="109" t="str">
        <f t="shared" si="6"/>
        <v>งานทำแบคกิ้งเสาเพื่อหุ้มสแตนเลสเสาชั้น 2</v>
      </c>
      <c r="Y20" s="109" t="str">
        <f t="shared" si="0"/>
        <v>N.A.</v>
      </c>
      <c r="Z20" s="109">
        <f t="shared" si="0"/>
        <v>99.92</v>
      </c>
      <c r="AA20" s="109" t="str">
        <f t="shared" si="0"/>
        <v>เมตร</v>
      </c>
      <c r="AB20" s="109">
        <f t="shared" si="0"/>
        <v>100</v>
      </c>
      <c r="AC20" s="109">
        <f t="shared" si="0"/>
        <v>9992</v>
      </c>
      <c r="AD20" s="116">
        <f t="shared" ca="1" si="7"/>
        <v>41806.699740393517</v>
      </c>
      <c r="AE20" s="109" t="str">
        <f t="shared" si="0"/>
        <v/>
      </c>
      <c r="AF20" s="113"/>
      <c r="AG20" s="113"/>
      <c r="AH20" s="113"/>
    </row>
    <row r="21" spans="1:34" s="24" customFormat="1" ht="23.25" customHeight="1">
      <c r="A21" s="16">
        <v>13</v>
      </c>
      <c r="B21" s="25">
        <f>IFERROR(IF(J21=0,"",SUM($J$9:J21)),"")</f>
        <v>13</v>
      </c>
      <c r="C21" s="56" t="str">
        <f>IFERROR(VLOOKUP($H$5&amp;"-"&amp;$A21,[1]DATA!$V:$AB,2,0),"")</f>
        <v>งานติดคิ้วไม้รอบฝ้าเล่นระดับบริเวณฝ้าโค้งชั้น 2</v>
      </c>
      <c r="D21" s="47" t="str">
        <f>IFERROR(VLOOKUP($H$5&amp;"-"&amp;$A21,[1]DATA!$V:$AB,3,0),"")</f>
        <v>N.A.</v>
      </c>
      <c r="E21" s="44">
        <f>IFERROR(VLOOKUP($H$5&amp;"-"&amp;$A21,[1]DATA!$V:$AB,4,0),"")</f>
        <v>122.4</v>
      </c>
      <c r="F21" s="48" t="str">
        <f>IFERROR(VLOOKUP($H$5&amp;"-"&amp;$A21,[1]DATA!$V:$AB,5,0),"")</f>
        <v>เมตร</v>
      </c>
      <c r="G21" s="50">
        <f>IFERROR(VLOOKUP($H$5&amp;"-"&amp;$A21,[1]DATA!$V:$AB,6,0),"")</f>
        <v>100</v>
      </c>
      <c r="H21" s="51">
        <f t="shared" si="1"/>
        <v>12240</v>
      </c>
      <c r="I21" s="54"/>
      <c r="J21" s="104">
        <f t="shared" si="2"/>
        <v>1</v>
      </c>
      <c r="K21" s="113"/>
      <c r="L21" s="105">
        <f t="shared" si="3"/>
        <v>1</v>
      </c>
      <c r="M21" s="105">
        <v>1</v>
      </c>
      <c r="N21" s="106" t="str">
        <f t="shared" si="8"/>
        <v>ANO-068</v>
      </c>
      <c r="O21" s="106" t="str">
        <f t="shared" si="4"/>
        <v>1/1</v>
      </c>
      <c r="P21" s="106">
        <f t="shared" si="4"/>
        <v>41801</v>
      </c>
      <c r="Q21" s="106" t="str">
        <f t="shared" si="4"/>
        <v>งานไม้</v>
      </c>
      <c r="R21" s="106" t="str">
        <f t="shared" si="4"/>
        <v>ตี๋</v>
      </c>
      <c r="S21" s="109">
        <f>IFERROR($S$6-IF(SUM($M$9:M21)-$S$6&gt;0,"",ABS(SUM($M$9:M21)-$S$6)),"")</f>
        <v>13</v>
      </c>
      <c r="T21" s="110" t="str">
        <f t="shared" si="5"/>
        <v>AAA4</v>
      </c>
      <c r="U21" s="110">
        <f t="shared" si="5"/>
        <v>0</v>
      </c>
      <c r="V21" s="111"/>
      <c r="W21" s="111"/>
      <c r="X21" s="109" t="str">
        <f t="shared" si="6"/>
        <v>งานติดคิ้วไม้รอบฝ้าเล่นระดับบริเวณฝ้าโค้งชั้น 2</v>
      </c>
      <c r="Y21" s="109" t="str">
        <f t="shared" si="0"/>
        <v>N.A.</v>
      </c>
      <c r="Z21" s="109">
        <f t="shared" si="0"/>
        <v>122.4</v>
      </c>
      <c r="AA21" s="109" t="str">
        <f t="shared" si="0"/>
        <v>เมตร</v>
      </c>
      <c r="AB21" s="109">
        <f t="shared" si="0"/>
        <v>100</v>
      </c>
      <c r="AC21" s="109">
        <f t="shared" si="0"/>
        <v>12240</v>
      </c>
      <c r="AD21" s="116">
        <f t="shared" ca="1" si="7"/>
        <v>41806.699740393517</v>
      </c>
      <c r="AE21" s="109" t="str">
        <f t="shared" si="0"/>
        <v/>
      </c>
      <c r="AF21" s="113"/>
      <c r="AG21" s="113"/>
      <c r="AH21" s="113"/>
    </row>
    <row r="22" spans="1:34" s="24" customFormat="1" ht="23.25" customHeight="1">
      <c r="A22" s="16">
        <v>14</v>
      </c>
      <c r="B22" s="25" t="str">
        <f>IFERROR(IF(J22=0,"",SUM($J$9:J22)),"")</f>
        <v/>
      </c>
      <c r="C22" s="56" t="str">
        <f>IFERROR(VLOOKUP($H$5&amp;"-"&amp;$A22,[1]DATA!$V:$AB,2,0),"")</f>
        <v/>
      </c>
      <c r="D22" s="47" t="str">
        <f>IFERROR(VLOOKUP($H$5&amp;"-"&amp;$A22,[1]DATA!$V:$AB,3,0),"")</f>
        <v/>
      </c>
      <c r="E22" s="44" t="str">
        <f>IFERROR(VLOOKUP($H$5&amp;"-"&amp;$A22,[1]DATA!$V:$AB,4,0),"")</f>
        <v/>
      </c>
      <c r="F22" s="48" t="str">
        <f>IFERROR(VLOOKUP($H$5&amp;"-"&amp;$A22,[1]DATA!$V:$AB,5,0),"")</f>
        <v/>
      </c>
      <c r="G22" s="50" t="str">
        <f>IFERROR(VLOOKUP($H$5&amp;"-"&amp;$A22,[1]DATA!$V:$AB,6,0),"")</f>
        <v/>
      </c>
      <c r="H22" s="51" t="str">
        <f t="shared" si="1"/>
        <v/>
      </c>
      <c r="I22" s="54"/>
      <c r="J22" s="104">
        <f t="shared" si="2"/>
        <v>0</v>
      </c>
      <c r="K22" s="113"/>
      <c r="L22" s="105">
        <f t="shared" si="3"/>
        <v>0</v>
      </c>
      <c r="M22" s="105">
        <v>1</v>
      </c>
      <c r="N22" s="106" t="str">
        <f t="shared" si="8"/>
        <v/>
      </c>
      <c r="O22" s="106" t="str">
        <f t="shared" si="4"/>
        <v/>
      </c>
      <c r="P22" s="106" t="str">
        <f t="shared" si="4"/>
        <v/>
      </c>
      <c r="Q22" s="106" t="str">
        <f t="shared" si="4"/>
        <v/>
      </c>
      <c r="R22" s="106" t="str">
        <f t="shared" si="4"/>
        <v/>
      </c>
      <c r="S22" s="109" t="str">
        <f>IFERROR($S$6-IF(SUM($M$9:M22)-$S$6&gt;0,"",ABS(SUM($M$9:M22)-$S$6)),"")</f>
        <v/>
      </c>
      <c r="T22" s="110" t="str">
        <f t="shared" si="5"/>
        <v/>
      </c>
      <c r="U22" s="110" t="str">
        <f t="shared" si="5"/>
        <v/>
      </c>
      <c r="V22" s="111"/>
      <c r="W22" s="111"/>
      <c r="X22" s="109" t="str">
        <f t="shared" si="6"/>
        <v/>
      </c>
      <c r="Y22" s="109" t="str">
        <f t="shared" si="0"/>
        <v/>
      </c>
      <c r="Z22" s="109" t="str">
        <f t="shared" si="0"/>
        <v/>
      </c>
      <c r="AA22" s="109" t="str">
        <f t="shared" si="0"/>
        <v/>
      </c>
      <c r="AB22" s="109" t="str">
        <f t="shared" si="0"/>
        <v/>
      </c>
      <c r="AC22" s="109" t="str">
        <f t="shared" si="0"/>
        <v/>
      </c>
      <c r="AD22" s="116" t="str">
        <f t="shared" ca="1" si="7"/>
        <v/>
      </c>
      <c r="AE22" s="109" t="str">
        <f t="shared" si="0"/>
        <v/>
      </c>
      <c r="AF22" s="113"/>
      <c r="AG22" s="113"/>
      <c r="AH22" s="113"/>
    </row>
    <row r="23" spans="1:34" s="24" customFormat="1" ht="23.25" customHeight="1">
      <c r="A23" s="16">
        <v>15</v>
      </c>
      <c r="B23" s="25" t="str">
        <f>IFERROR(IF(J23=0,"",SUM($J$9:J23)),"")</f>
        <v/>
      </c>
      <c r="C23" s="56" t="str">
        <f>IFERROR(VLOOKUP($H$5&amp;"-"&amp;$A23,[1]DATA!$V:$AB,2,0),"")</f>
        <v/>
      </c>
      <c r="D23" s="47" t="str">
        <f>IFERROR(VLOOKUP($H$5&amp;"-"&amp;$A23,[1]DATA!$V:$AB,3,0),"")</f>
        <v/>
      </c>
      <c r="E23" s="44" t="str">
        <f>IFERROR(VLOOKUP($H$5&amp;"-"&amp;$A23,[1]DATA!$V:$AB,4,0),"")</f>
        <v/>
      </c>
      <c r="F23" s="48" t="str">
        <f>IFERROR(VLOOKUP($H$5&amp;"-"&amp;$A23,[1]DATA!$V:$AB,5,0),"")</f>
        <v/>
      </c>
      <c r="G23" s="50" t="str">
        <f>IFERROR(VLOOKUP($H$5&amp;"-"&amp;$A23,[1]DATA!$V:$AB,6,0),"")</f>
        <v/>
      </c>
      <c r="H23" s="51" t="str">
        <f t="shared" si="1"/>
        <v/>
      </c>
      <c r="I23" s="54"/>
      <c r="J23" s="104">
        <f t="shared" si="2"/>
        <v>0</v>
      </c>
      <c r="K23" s="113"/>
      <c r="L23" s="105">
        <f t="shared" si="3"/>
        <v>0</v>
      </c>
      <c r="M23" s="105">
        <v>1</v>
      </c>
      <c r="N23" s="106" t="str">
        <f t="shared" si="8"/>
        <v/>
      </c>
      <c r="O23" s="106" t="str">
        <f t="shared" si="4"/>
        <v/>
      </c>
      <c r="P23" s="106" t="str">
        <f t="shared" si="4"/>
        <v/>
      </c>
      <c r="Q23" s="106" t="str">
        <f t="shared" si="4"/>
        <v/>
      </c>
      <c r="R23" s="106" t="str">
        <f t="shared" si="4"/>
        <v/>
      </c>
      <c r="S23" s="109" t="str">
        <f>IFERROR($S$6-IF(SUM($M$9:M23)-$S$6&gt;0,"",ABS(SUM($M$9:M23)-$S$6)),"")</f>
        <v/>
      </c>
      <c r="T23" s="110" t="str">
        <f t="shared" si="5"/>
        <v/>
      </c>
      <c r="U23" s="110" t="str">
        <f t="shared" si="5"/>
        <v/>
      </c>
      <c r="V23" s="111"/>
      <c r="W23" s="111"/>
      <c r="X23" s="109" t="str">
        <f t="shared" si="6"/>
        <v/>
      </c>
      <c r="Y23" s="109" t="str">
        <f t="shared" si="0"/>
        <v/>
      </c>
      <c r="Z23" s="109" t="str">
        <f t="shared" si="0"/>
        <v/>
      </c>
      <c r="AA23" s="109" t="str">
        <f t="shared" si="0"/>
        <v/>
      </c>
      <c r="AB23" s="109" t="str">
        <f t="shared" si="0"/>
        <v/>
      </c>
      <c r="AC23" s="109" t="str">
        <f t="shared" si="0"/>
        <v/>
      </c>
      <c r="AD23" s="116" t="str">
        <f t="shared" ca="1" si="7"/>
        <v/>
      </c>
      <c r="AE23" s="109" t="str">
        <f t="shared" si="0"/>
        <v/>
      </c>
      <c r="AF23" s="113"/>
      <c r="AG23" s="113"/>
      <c r="AH23" s="113"/>
    </row>
    <row r="24" spans="1:34" s="24" customFormat="1" ht="23.25" customHeight="1">
      <c r="A24" s="16">
        <v>16</v>
      </c>
      <c r="B24" s="25" t="str">
        <f>IFERROR(IF(J24=0,"",SUM($J$9:J24)),"")</f>
        <v/>
      </c>
      <c r="C24" s="56" t="str">
        <f>IFERROR(VLOOKUP($H$5&amp;"-"&amp;$A24,[1]DATA!$V:$AB,2,0),"")</f>
        <v/>
      </c>
      <c r="D24" s="47" t="str">
        <f>IFERROR(VLOOKUP($H$5&amp;"-"&amp;$A24,[1]DATA!$V:$AB,3,0),"")</f>
        <v/>
      </c>
      <c r="E24" s="44" t="str">
        <f>IFERROR(VLOOKUP($H$5&amp;"-"&amp;$A24,[1]DATA!$V:$AB,4,0),"")</f>
        <v/>
      </c>
      <c r="F24" s="48" t="str">
        <f>IFERROR(VLOOKUP($H$5&amp;"-"&amp;$A24,[1]DATA!$V:$AB,5,0),"")</f>
        <v/>
      </c>
      <c r="G24" s="50" t="str">
        <f>IFERROR(VLOOKUP($H$5&amp;"-"&amp;$A24,[1]DATA!$V:$AB,6,0),"")</f>
        <v/>
      </c>
      <c r="H24" s="51" t="str">
        <f t="shared" si="1"/>
        <v/>
      </c>
      <c r="I24" s="54"/>
      <c r="J24" s="104">
        <f t="shared" si="2"/>
        <v>0</v>
      </c>
      <c r="K24" s="113"/>
      <c r="L24" s="105">
        <f t="shared" si="3"/>
        <v>0</v>
      </c>
      <c r="M24" s="105">
        <v>1</v>
      </c>
      <c r="N24" s="106" t="str">
        <f t="shared" si="8"/>
        <v/>
      </c>
      <c r="O24" s="106" t="str">
        <f t="shared" si="4"/>
        <v/>
      </c>
      <c r="P24" s="106" t="str">
        <f t="shared" si="4"/>
        <v/>
      </c>
      <c r="Q24" s="106" t="str">
        <f t="shared" si="4"/>
        <v/>
      </c>
      <c r="R24" s="106" t="str">
        <f t="shared" si="4"/>
        <v/>
      </c>
      <c r="S24" s="109" t="str">
        <f>IFERROR($S$6-IF(SUM($M$9:M24)-$S$6&gt;0,"",ABS(SUM($M$9:M24)-$S$6)),"")</f>
        <v/>
      </c>
      <c r="T24" s="110" t="str">
        <f t="shared" si="5"/>
        <v/>
      </c>
      <c r="U24" s="110" t="str">
        <f t="shared" si="5"/>
        <v/>
      </c>
      <c r="V24" s="111"/>
      <c r="W24" s="111"/>
      <c r="X24" s="109" t="str">
        <f t="shared" si="6"/>
        <v/>
      </c>
      <c r="Y24" s="109" t="str">
        <f t="shared" si="0"/>
        <v/>
      </c>
      <c r="Z24" s="109" t="str">
        <f t="shared" si="0"/>
        <v/>
      </c>
      <c r="AA24" s="109" t="str">
        <f t="shared" si="0"/>
        <v/>
      </c>
      <c r="AB24" s="109" t="str">
        <f t="shared" si="0"/>
        <v/>
      </c>
      <c r="AC24" s="109" t="str">
        <f t="shared" si="0"/>
        <v/>
      </c>
      <c r="AD24" s="116" t="str">
        <f t="shared" ca="1" si="7"/>
        <v/>
      </c>
      <c r="AE24" s="109" t="str">
        <f t="shared" si="0"/>
        <v/>
      </c>
      <c r="AF24" s="113"/>
      <c r="AG24" s="113"/>
      <c r="AH24" s="113"/>
    </row>
    <row r="25" spans="1:34" s="24" customFormat="1" ht="23.25" customHeight="1">
      <c r="A25" s="16">
        <v>17</v>
      </c>
      <c r="B25" s="25" t="str">
        <f>IFERROR(IF(J25=0,"",SUM($J$9:J25)),"")</f>
        <v/>
      </c>
      <c r="C25" s="56" t="str">
        <f>IFERROR(VLOOKUP($H$5&amp;"-"&amp;$A25,[1]DATA!$V:$AB,2,0),"")</f>
        <v/>
      </c>
      <c r="D25" s="47" t="str">
        <f>IFERROR(VLOOKUP($H$5&amp;"-"&amp;$A25,[1]DATA!$V:$AB,3,0),"")</f>
        <v/>
      </c>
      <c r="E25" s="44" t="str">
        <f>IFERROR(VLOOKUP($H$5&amp;"-"&amp;$A25,[1]DATA!$V:$AB,4,0),"")</f>
        <v/>
      </c>
      <c r="F25" s="48" t="str">
        <f>IFERROR(VLOOKUP($H$5&amp;"-"&amp;$A25,[1]DATA!$V:$AB,5,0),"")</f>
        <v/>
      </c>
      <c r="G25" s="50" t="str">
        <f>IFERROR(VLOOKUP($H$5&amp;"-"&amp;$A25,[1]DATA!$V:$AB,6,0),"")</f>
        <v/>
      </c>
      <c r="H25" s="51" t="str">
        <f t="shared" si="1"/>
        <v/>
      </c>
      <c r="I25" s="54"/>
      <c r="J25" s="104">
        <f t="shared" si="2"/>
        <v>0</v>
      </c>
      <c r="K25" s="113"/>
      <c r="L25" s="105">
        <f t="shared" si="3"/>
        <v>0</v>
      </c>
      <c r="M25" s="105">
        <v>1</v>
      </c>
      <c r="N25" s="106" t="str">
        <f t="shared" si="8"/>
        <v/>
      </c>
      <c r="O25" s="106" t="str">
        <f t="shared" si="4"/>
        <v/>
      </c>
      <c r="P25" s="106" t="str">
        <f t="shared" si="4"/>
        <v/>
      </c>
      <c r="Q25" s="106" t="str">
        <f t="shared" si="4"/>
        <v/>
      </c>
      <c r="R25" s="106" t="str">
        <f t="shared" si="4"/>
        <v/>
      </c>
      <c r="S25" s="109" t="str">
        <f>IFERROR($S$6-IF(SUM($M$9:M25)-$S$6&gt;0,"",ABS(SUM($M$9:M25)-$S$6)),"")</f>
        <v/>
      </c>
      <c r="T25" s="110" t="str">
        <f t="shared" si="5"/>
        <v/>
      </c>
      <c r="U25" s="110" t="str">
        <f t="shared" si="5"/>
        <v/>
      </c>
      <c r="V25" s="111"/>
      <c r="W25" s="111"/>
      <c r="X25" s="109" t="str">
        <f t="shared" si="6"/>
        <v/>
      </c>
      <c r="Y25" s="109" t="str">
        <f t="shared" si="6"/>
        <v/>
      </c>
      <c r="Z25" s="109" t="str">
        <f t="shared" si="6"/>
        <v/>
      </c>
      <c r="AA25" s="109" t="str">
        <f t="shared" si="6"/>
        <v/>
      </c>
      <c r="AB25" s="109" t="str">
        <f t="shared" si="6"/>
        <v/>
      </c>
      <c r="AC25" s="109" t="str">
        <f t="shared" si="6"/>
        <v/>
      </c>
      <c r="AD25" s="116" t="str">
        <f t="shared" ca="1" si="7"/>
        <v/>
      </c>
      <c r="AE25" s="109" t="str">
        <f t="shared" si="6"/>
        <v/>
      </c>
      <c r="AF25" s="113"/>
      <c r="AG25" s="113"/>
      <c r="AH25" s="113"/>
    </row>
    <row r="26" spans="1:34" s="16" customFormat="1" ht="23.25" customHeight="1">
      <c r="A26" s="16">
        <v>18</v>
      </c>
      <c r="B26" s="25" t="str">
        <f>IFERROR(IF(J26=0,"",SUM($J$9:J26)),"")</f>
        <v/>
      </c>
      <c r="C26" s="46" t="str">
        <f>IFERROR(VLOOKUP($H$5&amp;"-"&amp;$A26,[1]DATA!$V:$AB,2,0),"")</f>
        <v/>
      </c>
      <c r="D26" s="43" t="str">
        <f>IFERROR(VLOOKUP($H$5&amp;"-"&amp;$A26,[1]DATA!$V:$AB,3,0),"")</f>
        <v/>
      </c>
      <c r="E26" s="44" t="str">
        <f>IFERROR(VLOOKUP($H$5&amp;"-"&amp;$A26,[1]DATA!$V:$AB,4,0),"")</f>
        <v/>
      </c>
      <c r="F26" s="44" t="str">
        <f>IFERROR(VLOOKUP($H$5&amp;"-"&amp;$A26,[1]DATA!$V:$AB,5,0),"")</f>
        <v/>
      </c>
      <c r="G26" s="45" t="str">
        <f>IFERROR(VLOOKUP($H$5&amp;"-"&amp;$A26,[1]DATA!$V:$AB,6,0),"")</f>
        <v/>
      </c>
      <c r="H26" s="45" t="str">
        <f t="shared" si="1"/>
        <v/>
      </c>
      <c r="I26" s="52"/>
      <c r="J26" s="104">
        <f t="shared" si="2"/>
        <v>0</v>
      </c>
      <c r="K26" s="105"/>
      <c r="L26" s="105">
        <f t="shared" si="3"/>
        <v>0</v>
      </c>
      <c r="M26" s="105">
        <v>1</v>
      </c>
      <c r="N26" s="106" t="str">
        <f t="shared" si="8"/>
        <v/>
      </c>
      <c r="O26" s="106" t="str">
        <f t="shared" si="8"/>
        <v/>
      </c>
      <c r="P26" s="106" t="str">
        <f t="shared" si="8"/>
        <v/>
      </c>
      <c r="Q26" s="106" t="str">
        <f t="shared" si="8"/>
        <v/>
      </c>
      <c r="R26" s="106" t="str">
        <f t="shared" si="8"/>
        <v/>
      </c>
      <c r="S26" s="109" t="str">
        <f>IFERROR($S$6-IF(SUM($M$9:M26)-$S$6&gt;0,"",ABS(SUM($M$9:M26)-$S$6)),"")</f>
        <v/>
      </c>
      <c r="T26" s="110" t="str">
        <f t="shared" ref="T26:U28" si="9">IF($S26="","",T25)</f>
        <v/>
      </c>
      <c r="U26" s="110" t="str">
        <f t="shared" si="9"/>
        <v/>
      </c>
      <c r="V26" s="111"/>
      <c r="W26" s="111"/>
      <c r="X26" s="109" t="str">
        <f t="shared" si="6"/>
        <v/>
      </c>
      <c r="Y26" s="109" t="str">
        <f t="shared" si="6"/>
        <v/>
      </c>
      <c r="Z26" s="109" t="str">
        <f t="shared" si="6"/>
        <v/>
      </c>
      <c r="AA26" s="109" t="str">
        <f t="shared" si="6"/>
        <v/>
      </c>
      <c r="AB26" s="109" t="str">
        <f t="shared" si="6"/>
        <v/>
      </c>
      <c r="AC26" s="109" t="str">
        <f t="shared" si="6"/>
        <v/>
      </c>
      <c r="AD26" s="116" t="str">
        <f t="shared" ca="1" si="7"/>
        <v/>
      </c>
      <c r="AE26" s="109" t="str">
        <f t="shared" si="6"/>
        <v/>
      </c>
      <c r="AF26" s="105"/>
      <c r="AG26" s="105"/>
      <c r="AH26" s="105"/>
    </row>
    <row r="27" spans="1:34" s="16" customFormat="1" ht="23.25" customHeight="1">
      <c r="A27" s="16">
        <v>19</v>
      </c>
      <c r="B27" s="26" t="str">
        <f>IFERROR(IF(J27=0,"",SUM($J$9:J27)),"")</f>
        <v/>
      </c>
      <c r="C27" s="46" t="str">
        <f>IFERROR(VLOOKUP($H$5&amp;"-"&amp;$A27,[1]DATA!$V:$AB,2,0),"")</f>
        <v/>
      </c>
      <c r="D27" s="43" t="str">
        <f>IFERROR(VLOOKUP($H$5&amp;"-"&amp;$A27,[1]DATA!$V:$AB,3,0),"")</f>
        <v/>
      </c>
      <c r="E27" s="44" t="str">
        <f>IFERROR(VLOOKUP($H$5&amp;"-"&amp;$A27,[1]DATA!$V:$AB,4,0),"")</f>
        <v/>
      </c>
      <c r="F27" s="44" t="str">
        <f>IFERROR(VLOOKUP($H$5&amp;"-"&amp;$A27,[1]DATA!$V:$AB,5,0),"")</f>
        <v/>
      </c>
      <c r="G27" s="45" t="str">
        <f>IFERROR(VLOOKUP($H$5&amp;"-"&amp;$A27,[1]DATA!$V:$AB,6,0),"")</f>
        <v/>
      </c>
      <c r="H27" s="45" t="str">
        <f t="shared" si="1"/>
        <v/>
      </c>
      <c r="I27" s="52"/>
      <c r="J27" s="104">
        <f t="shared" si="2"/>
        <v>0</v>
      </c>
      <c r="K27" s="105"/>
      <c r="L27" s="105">
        <f t="shared" si="3"/>
        <v>0</v>
      </c>
      <c r="M27" s="105">
        <v>1</v>
      </c>
      <c r="N27" s="106" t="str">
        <f t="shared" ref="N27:R28" si="10">IF($S27="","",N26)</f>
        <v/>
      </c>
      <c r="O27" s="106" t="str">
        <f t="shared" si="10"/>
        <v/>
      </c>
      <c r="P27" s="106" t="str">
        <f t="shared" si="10"/>
        <v/>
      </c>
      <c r="Q27" s="106" t="str">
        <f t="shared" si="10"/>
        <v/>
      </c>
      <c r="R27" s="106" t="str">
        <f t="shared" si="10"/>
        <v/>
      </c>
      <c r="S27" s="109" t="str">
        <f>IFERROR($S$6-IF(SUM($M$9:M27)-$S$6&gt;0,"",ABS(SUM($M$9:M27)-$S$6)),"")</f>
        <v/>
      </c>
      <c r="T27" s="110" t="str">
        <f t="shared" si="9"/>
        <v/>
      </c>
      <c r="U27" s="110" t="str">
        <f t="shared" si="9"/>
        <v/>
      </c>
      <c r="V27" s="111"/>
      <c r="W27" s="111"/>
      <c r="X27" s="109" t="str">
        <f t="shared" si="6"/>
        <v/>
      </c>
      <c r="Y27" s="109" t="str">
        <f t="shared" si="6"/>
        <v/>
      </c>
      <c r="Z27" s="109" t="str">
        <f t="shared" si="6"/>
        <v/>
      </c>
      <c r="AA27" s="109" t="str">
        <f t="shared" si="6"/>
        <v/>
      </c>
      <c r="AB27" s="109" t="str">
        <f t="shared" si="6"/>
        <v/>
      </c>
      <c r="AC27" s="109" t="str">
        <f t="shared" si="6"/>
        <v/>
      </c>
      <c r="AD27" s="116" t="str">
        <f t="shared" ca="1" si="7"/>
        <v/>
      </c>
      <c r="AE27" s="109" t="str">
        <f t="shared" si="6"/>
        <v/>
      </c>
      <c r="AF27" s="105"/>
      <c r="AG27" s="105"/>
      <c r="AH27" s="105"/>
    </row>
    <row r="28" spans="1:34" s="29" customFormat="1" ht="21.75" customHeight="1">
      <c r="B28" s="129"/>
      <c r="C28" s="130" t="str">
        <f>BAHTTEXT(H28)</f>
        <v>หนึ่งแสนสี่หมื่นห้าพันเก้าสิบเจ็ดบาทถ้วน</v>
      </c>
      <c r="D28" s="130"/>
      <c r="E28" s="130"/>
      <c r="F28" s="130"/>
      <c r="G28" s="131"/>
      <c r="H28" s="118">
        <f>SUM(H9:H27)</f>
        <v>145097</v>
      </c>
      <c r="I28" s="27"/>
      <c r="J28" s="114"/>
      <c r="K28" s="114"/>
      <c r="L28" s="105">
        <f t="shared" si="3"/>
        <v>0</v>
      </c>
      <c r="M28" s="105">
        <v>1</v>
      </c>
      <c r="N28" s="106" t="str">
        <f t="shared" si="10"/>
        <v/>
      </c>
      <c r="O28" s="106" t="str">
        <f t="shared" si="10"/>
        <v/>
      </c>
      <c r="P28" s="106" t="str">
        <f t="shared" si="10"/>
        <v/>
      </c>
      <c r="Q28" s="106" t="str">
        <f t="shared" si="10"/>
        <v/>
      </c>
      <c r="R28" s="106" t="str">
        <f t="shared" si="10"/>
        <v/>
      </c>
      <c r="S28" s="109" t="str">
        <f>IFERROR($S$6-IF(SUM($M$9:M28)-$S$6&gt;0,"",ABS(SUM($M$9:M28)-$S$6)),"")</f>
        <v/>
      </c>
      <c r="T28" s="110" t="str">
        <f t="shared" si="9"/>
        <v/>
      </c>
      <c r="U28" s="110" t="str">
        <f t="shared" si="9"/>
        <v/>
      </c>
      <c r="V28" s="111"/>
      <c r="W28" s="111"/>
      <c r="X28" s="109" t="str">
        <f t="shared" si="6"/>
        <v/>
      </c>
      <c r="Y28" s="109" t="str">
        <f t="shared" si="6"/>
        <v/>
      </c>
      <c r="Z28" s="109" t="str">
        <f t="shared" si="6"/>
        <v/>
      </c>
      <c r="AA28" s="109" t="str">
        <f t="shared" si="6"/>
        <v/>
      </c>
      <c r="AB28" s="109" t="str">
        <f t="shared" si="6"/>
        <v/>
      </c>
      <c r="AC28" s="109" t="str">
        <f t="shared" si="6"/>
        <v/>
      </c>
      <c r="AD28" s="116" t="str">
        <f t="shared" ca="1" si="7"/>
        <v/>
      </c>
      <c r="AE28" s="109" t="str">
        <f t="shared" si="6"/>
        <v/>
      </c>
      <c r="AF28" s="115"/>
      <c r="AG28" s="115"/>
      <c r="AH28" s="115"/>
    </row>
    <row r="29" spans="1:34" s="29" customFormat="1" ht="21.75" customHeight="1" thickBot="1">
      <c r="B29" s="30"/>
      <c r="C29" s="30"/>
      <c r="D29" s="30"/>
      <c r="E29" s="30"/>
      <c r="F29" s="30"/>
      <c r="G29" s="31"/>
      <c r="H29" s="32"/>
      <c r="I29" s="28"/>
      <c r="J29" s="114"/>
      <c r="K29" s="114" t="s">
        <v>21</v>
      </c>
      <c r="L29" s="105"/>
      <c r="M29" s="114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115"/>
      <c r="AG29" s="115"/>
      <c r="AH29" s="115"/>
    </row>
    <row r="30" spans="1:34" s="29" customFormat="1" ht="60" customHeight="1">
      <c r="B30" s="150" t="s">
        <v>42</v>
      </c>
      <c r="C30" s="132" t="s">
        <v>43</v>
      </c>
      <c r="D30" s="134"/>
      <c r="E30" s="135"/>
      <c r="F30" s="135"/>
      <c r="G30" s="135"/>
      <c r="H30" s="135"/>
      <c r="I30" s="136"/>
      <c r="J30" s="114"/>
      <c r="K30" s="114"/>
      <c r="L30" s="105"/>
      <c r="M30" s="114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115"/>
      <c r="AG30" s="115"/>
      <c r="AH30" s="115"/>
    </row>
    <row r="31" spans="1:34" s="29" customFormat="1" ht="60" customHeight="1" thickBot="1">
      <c r="B31" s="151" t="s">
        <v>40</v>
      </c>
      <c r="C31" s="133" t="s">
        <v>41</v>
      </c>
      <c r="D31" s="134"/>
      <c r="E31" s="135"/>
      <c r="F31" s="135"/>
      <c r="G31" s="135"/>
      <c r="H31" s="135"/>
      <c r="I31" s="136"/>
      <c r="J31" s="114"/>
      <c r="K31" s="114"/>
      <c r="L31" s="105"/>
      <c r="M31" s="114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115"/>
      <c r="AG31" s="115"/>
      <c r="AH31" s="115"/>
    </row>
    <row r="32" spans="1:34" s="29" customFormat="1" ht="21.75" hidden="1" customHeight="1" outlineLevel="1">
      <c r="B32" s="30"/>
      <c r="C32" s="30"/>
      <c r="D32" s="30"/>
      <c r="E32" s="30"/>
      <c r="F32" s="30"/>
      <c r="G32" s="31"/>
      <c r="H32" s="32"/>
      <c r="I32" s="28"/>
      <c r="J32" s="114"/>
      <c r="K32" s="114"/>
      <c r="L32" s="114"/>
      <c r="M32" s="114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115"/>
      <c r="AG32" s="115"/>
      <c r="AH32" s="115"/>
    </row>
    <row r="33" spans="1:13" ht="33.950000000000003" hidden="1" customHeight="1" outlineLevel="1">
      <c r="B33" s="8" t="s">
        <v>15</v>
      </c>
      <c r="C33" s="33"/>
      <c r="D33" s="34"/>
      <c r="E33" s="8"/>
      <c r="F33" s="8"/>
      <c r="G33" s="8"/>
      <c r="H33" s="8"/>
      <c r="I33" s="8"/>
      <c r="J33" s="100"/>
      <c r="K33" s="100"/>
      <c r="L33" s="100"/>
      <c r="M33" s="100"/>
    </row>
    <row r="34" spans="1:13" s="90" customFormat="1" ht="27.75" hidden="1" customHeight="1" outlineLevel="1">
      <c r="A34" s="1"/>
      <c r="B34" s="8"/>
      <c r="C34" s="33"/>
      <c r="D34" s="34"/>
      <c r="E34" s="8"/>
      <c r="F34" s="8"/>
      <c r="G34" s="8"/>
      <c r="H34" s="8"/>
      <c r="I34" s="8"/>
      <c r="J34" s="100"/>
      <c r="K34" s="100"/>
      <c r="L34" s="100"/>
      <c r="M34" s="100"/>
    </row>
    <row r="35" spans="1:13" s="90" customFormat="1" ht="20.100000000000001" customHeight="1" collapsed="1">
      <c r="A35" s="1"/>
      <c r="B35" s="9"/>
      <c r="C35" s="9"/>
      <c r="D35" s="1"/>
      <c r="E35" s="1"/>
      <c r="F35" s="1"/>
      <c r="G35" s="1"/>
      <c r="H35" s="1"/>
      <c r="I35" s="1"/>
      <c r="J35" s="100"/>
      <c r="K35" s="100"/>
      <c r="L35" s="100"/>
      <c r="M35" s="100"/>
    </row>
    <row r="36" spans="1:13" s="90" customFormat="1" ht="30" customHeight="1">
      <c r="A36" s="1"/>
      <c r="B36" s="35" t="s">
        <v>8</v>
      </c>
      <c r="C36" s="9"/>
      <c r="D36" s="100"/>
      <c r="E36" s="100"/>
      <c r="F36" s="100"/>
      <c r="G36" s="100"/>
      <c r="H36" s="100"/>
      <c r="I36" s="100"/>
      <c r="J36" s="100"/>
      <c r="K36" s="100"/>
      <c r="L36" s="100"/>
      <c r="M36" s="100"/>
    </row>
    <row r="37" spans="1:13" s="90" customFormat="1" ht="30" customHeight="1">
      <c r="A37" s="1"/>
      <c r="B37" s="9" t="s">
        <v>9</v>
      </c>
      <c r="C37" s="15" t="s">
        <v>6</v>
      </c>
      <c r="D37" s="100"/>
      <c r="E37" s="100"/>
      <c r="F37" s="100"/>
      <c r="G37" s="100"/>
      <c r="H37" s="100"/>
      <c r="I37" s="100"/>
      <c r="J37" s="100"/>
      <c r="K37" s="100"/>
      <c r="L37" s="100"/>
      <c r="M37" s="100"/>
    </row>
    <row r="38" spans="1:13" s="90" customFormat="1" ht="30" customHeight="1">
      <c r="A38" s="1"/>
      <c r="B38" s="35" t="s">
        <v>7</v>
      </c>
      <c r="C38" s="9"/>
      <c r="D38" s="100"/>
      <c r="E38" s="100"/>
      <c r="F38" s="100"/>
      <c r="G38" s="100"/>
      <c r="H38" s="100"/>
      <c r="I38" s="100"/>
      <c r="J38" s="100"/>
      <c r="K38" s="100"/>
      <c r="L38" s="100"/>
      <c r="M38" s="100"/>
    </row>
    <row r="39" spans="1:13" s="90" customFormat="1" ht="30" customHeight="1">
      <c r="A39" s="1"/>
      <c r="B39" s="1"/>
      <c r="C39" s="15" t="s">
        <v>6</v>
      </c>
      <c r="D39" s="100"/>
      <c r="E39" s="100"/>
      <c r="F39" s="100"/>
      <c r="G39" s="100"/>
      <c r="H39" s="100"/>
      <c r="I39" s="100"/>
      <c r="J39" s="100"/>
      <c r="K39" s="100"/>
      <c r="L39" s="100"/>
      <c r="M39" s="100"/>
    </row>
    <row r="40" spans="1:13" s="90" customFormat="1" ht="30" customHeight="1">
      <c r="A40" s="1"/>
      <c r="B40" s="35" t="s">
        <v>18</v>
      </c>
      <c r="C40" s="9"/>
      <c r="D40" s="100"/>
      <c r="E40" s="100"/>
      <c r="F40" s="100"/>
      <c r="G40" s="100"/>
      <c r="H40" s="100"/>
      <c r="I40" s="100"/>
      <c r="J40" s="100"/>
      <c r="K40" s="100"/>
      <c r="L40" s="100"/>
      <c r="M40" s="100"/>
    </row>
    <row r="41" spans="1:13" s="90" customFormat="1" ht="30" customHeight="1">
      <c r="A41" s="1"/>
      <c r="B41" s="1"/>
      <c r="C41" s="15" t="s">
        <v>6</v>
      </c>
      <c r="D41" s="100"/>
      <c r="E41" s="100"/>
      <c r="F41" s="100"/>
      <c r="G41" s="100"/>
      <c r="H41" s="100"/>
      <c r="I41" s="100"/>
      <c r="J41" s="100"/>
      <c r="K41" s="100"/>
      <c r="L41" s="100"/>
      <c r="M41" s="100"/>
    </row>
    <row r="42" spans="1:13" s="90" customFormat="1" ht="30" customHeight="1">
      <c r="A42" s="1"/>
      <c r="B42" s="35" t="s">
        <v>10</v>
      </c>
      <c r="C42" s="9"/>
      <c r="D42" s="100"/>
      <c r="E42" s="100"/>
      <c r="F42" s="100"/>
      <c r="G42" s="100"/>
      <c r="H42" s="100"/>
      <c r="I42" s="100"/>
      <c r="J42" s="100"/>
      <c r="K42" s="100"/>
      <c r="L42" s="100"/>
      <c r="M42" s="100"/>
    </row>
    <row r="43" spans="1:13" s="90" customFormat="1" ht="30" customHeight="1">
      <c r="A43" s="1"/>
      <c r="B43" s="1"/>
      <c r="C43" s="15" t="s">
        <v>6</v>
      </c>
      <c r="D43" s="100"/>
      <c r="E43" s="100"/>
      <c r="F43" s="100"/>
      <c r="G43" s="100"/>
      <c r="H43" s="100"/>
      <c r="I43" s="100"/>
      <c r="J43" s="100"/>
      <c r="K43" s="100"/>
      <c r="L43" s="100"/>
      <c r="M43" s="100"/>
    </row>
    <row r="44" spans="1:13" s="90" customFormat="1" ht="5.25" customHeight="1">
      <c r="A44" s="1"/>
      <c r="B44" s="1"/>
      <c r="C44" s="1"/>
      <c r="D44" s="1"/>
      <c r="E44" s="1"/>
      <c r="F44" s="1"/>
      <c r="G44" s="1"/>
      <c r="H44" s="1"/>
      <c r="I44" s="1"/>
    </row>
    <row r="45" spans="1:13" s="90" customFormat="1">
      <c r="A45" s="1"/>
      <c r="B45" s="1"/>
      <c r="C45" s="120"/>
      <c r="D45" s="1"/>
      <c r="E45" s="1"/>
      <c r="F45" s="1"/>
      <c r="G45" s="1"/>
      <c r="H45" s="36" t="s">
        <v>19</v>
      </c>
      <c r="I45" s="37" t="str">
        <f>IFERROR(VLOOKUP($H$5,[1]DATA!$A:$E,2,0),"")</f>
        <v>1/1</v>
      </c>
    </row>
    <row r="47" spans="1:13" s="90" customFormat="1">
      <c r="A47" s="1"/>
      <c r="B47" s="1"/>
      <c r="C47" s="1"/>
      <c r="D47" s="1"/>
      <c r="E47" s="1"/>
      <c r="F47" s="1"/>
      <c r="G47" s="1"/>
      <c r="H47" s="88"/>
      <c r="I47" s="1"/>
    </row>
  </sheetData>
  <sheetProtection formatCells="0" formatColumns="0" formatRows="0" insertColumns="0" insertRows="0" insertHyperlinks="0" deleteColumns="0" deleteRows="0" sort="0" autoFilter="0" pivotTables="0"/>
  <printOptions horizontalCentered="1"/>
  <pageMargins left="0.39370078740157483" right="0.11811023622047245" top="0.23622047244094491" bottom="0.23622047244094491" header="0.11811023622047245" footer="0.19685039370078741"/>
  <pageSetup paperSize="9" scale="67" orientation="portrait" horizontalDpi="4294967294" r:id="rId1"/>
  <headerFooter>
    <oddFooter xml:space="preserve">&amp;Rแผ่นที่ 1 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2"/>
  <sheetViews>
    <sheetView topLeftCell="C1" workbookViewId="0">
      <selection activeCell="D2" sqref="D2"/>
    </sheetView>
  </sheetViews>
  <sheetFormatPr defaultRowHeight="12.75"/>
  <sheetData>
    <row r="1" spans="1:18" ht="23.25">
      <c r="A1" s="117" t="s">
        <v>12</v>
      </c>
      <c r="B1" s="122" t="s">
        <v>36</v>
      </c>
      <c r="C1" s="117" t="s">
        <v>6</v>
      </c>
      <c r="D1" s="117" t="s">
        <v>16</v>
      </c>
      <c r="E1" s="117" t="s">
        <v>11</v>
      </c>
      <c r="F1" s="117" t="s">
        <v>1</v>
      </c>
      <c r="G1" s="117" t="s">
        <v>35</v>
      </c>
      <c r="H1" s="117" t="s">
        <v>32</v>
      </c>
      <c r="I1" s="117" t="s">
        <v>38</v>
      </c>
      <c r="J1" s="123" t="s">
        <v>33</v>
      </c>
      <c r="K1" s="117" t="s">
        <v>2</v>
      </c>
      <c r="L1" s="117" t="s">
        <v>17</v>
      </c>
      <c r="M1" s="124" t="s">
        <v>3</v>
      </c>
      <c r="N1" s="117" t="s">
        <v>4</v>
      </c>
      <c r="O1" s="117" t="s">
        <v>5</v>
      </c>
      <c r="P1" s="123" t="s">
        <v>13</v>
      </c>
      <c r="Q1" s="123" t="s">
        <v>39</v>
      </c>
      <c r="R1" s="123" t="s">
        <v>14</v>
      </c>
    </row>
    <row r="2" spans="1:18">
      <c r="A2" t="str">
        <f>FormT!H5</f>
        <v>ANO-068</v>
      </c>
      <c r="B2" s="125" t="str">
        <f>FormT!I45</f>
        <v>1/1</v>
      </c>
      <c r="C2">
        <f>FormT!H6</f>
        <v>41801</v>
      </c>
      <c r="D2" t="str">
        <f>FormT!H4</f>
        <v>งานไม้</v>
      </c>
      <c r="E2" t="str">
        <f>FormT!H3</f>
        <v>ตี๋</v>
      </c>
      <c r="F2">
        <f>FormT!B9</f>
        <v>1</v>
      </c>
      <c r="G2" t="str">
        <f>FormT!C3</f>
        <v>AAA4</v>
      </c>
      <c r="H2">
        <f>FormT!C6</f>
        <v>0</v>
      </c>
      <c r="I2">
        <f>FormT!C4</f>
        <v>0</v>
      </c>
      <c r="J2">
        <f>FormT!C5</f>
        <v>0</v>
      </c>
      <c r="K2" t="str">
        <f>FormT!C9</f>
        <v>งานจัดทำผนังโครงไม้อัดผนังชั่วคราวชั้น 1</v>
      </c>
      <c r="L2" t="str">
        <f>FormT!D9</f>
        <v>N.A.</v>
      </c>
      <c r="M2">
        <f>FormT!E9</f>
        <v>133.84</v>
      </c>
      <c r="N2" t="str">
        <f>FormT!F9</f>
        <v>ตร.ม.</v>
      </c>
      <c r="O2">
        <f>FormT!G9</f>
        <v>100</v>
      </c>
      <c r="P2">
        <f>FormT!H9</f>
        <v>13384</v>
      </c>
      <c r="R2">
        <f>FormT!I9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41"/>
  <sheetViews>
    <sheetView zoomScale="85" zoomScaleNormal="85" zoomScaleSheetLayoutView="100" workbookViewId="0">
      <selection sqref="A1:C1"/>
    </sheetView>
  </sheetViews>
  <sheetFormatPr defaultRowHeight="20.25"/>
  <cols>
    <col min="1" max="1" width="14.85546875" style="58" customWidth="1"/>
    <col min="2" max="2" width="48.85546875" style="58" customWidth="1"/>
    <col min="3" max="3" width="10.5703125" style="58" customWidth="1"/>
    <col min="4" max="4" width="10.42578125" style="58" customWidth="1"/>
    <col min="5" max="5" width="10.140625" style="58" customWidth="1"/>
    <col min="6" max="6" width="14.85546875" style="58" customWidth="1"/>
    <col min="7" max="7" width="11.42578125" style="58" customWidth="1"/>
    <col min="8" max="8" width="11.7109375" style="58" bestFit="1" customWidth="1"/>
    <col min="9" max="9" width="10" style="58" bestFit="1" customWidth="1"/>
    <col min="10" max="16384" width="9.140625" style="58"/>
  </cols>
  <sheetData>
    <row r="1" spans="1:10" ht="44.25" customHeight="1">
      <c r="A1" s="172"/>
      <c r="B1" s="172"/>
      <c r="C1" s="172"/>
      <c r="D1" s="1"/>
      <c r="E1" s="1"/>
      <c r="F1" s="2" t="s">
        <v>28</v>
      </c>
      <c r="G1" s="3"/>
      <c r="H1" s="4"/>
      <c r="I1" s="57"/>
      <c r="J1" s="57"/>
    </row>
    <row r="2" spans="1:10" s="1" customFormat="1" ht="38.25" customHeight="1">
      <c r="A2" s="59" t="s">
        <v>35</v>
      </c>
      <c r="B2" s="60" t="str">
        <f>outsource_jobs_order_sheet!C3</f>
        <v>AAA4</v>
      </c>
      <c r="C2" s="55"/>
      <c r="D2" s="55"/>
      <c r="E2" s="55"/>
      <c r="F2" s="5" t="s">
        <v>11</v>
      </c>
      <c r="G2" s="173" t="str">
        <f>outsource_jobs_order_sheet!H3</f>
        <v>ตี๋</v>
      </c>
      <c r="H2" s="173"/>
    </row>
    <row r="3" spans="1:10" s="1" customFormat="1" ht="27.95" customHeight="1">
      <c r="A3" s="7" t="s">
        <v>34</v>
      </c>
      <c r="B3" s="8">
        <f>outsource_jobs_order_sheet!C4</f>
        <v>0</v>
      </c>
      <c r="E3" s="6"/>
      <c r="F3" s="5" t="s">
        <v>16</v>
      </c>
      <c r="G3" s="174" t="str">
        <f>outsource_jobs_order_sheet!H4</f>
        <v>งานไม้</v>
      </c>
      <c r="H3" s="174"/>
    </row>
    <row r="4" spans="1:10" s="1" customFormat="1" ht="27.95" customHeight="1">
      <c r="A4" s="1" t="s">
        <v>33</v>
      </c>
      <c r="B4" s="8">
        <f>outsource_jobs_order_sheet!C5</f>
        <v>0</v>
      </c>
      <c r="E4" s="6"/>
      <c r="F4" s="5" t="s">
        <v>12</v>
      </c>
      <c r="G4" s="174" t="str">
        <f>outsource_jobs_order_sheet!H5</f>
        <v>ANO-068</v>
      </c>
      <c r="H4" s="174"/>
    </row>
    <row r="5" spans="1:10" s="1" customFormat="1" ht="27.95" customHeight="1">
      <c r="A5" s="1" t="s">
        <v>32</v>
      </c>
      <c r="B5" s="8">
        <f>outsource_jobs_order_sheet!C6</f>
        <v>0</v>
      </c>
      <c r="E5" s="6"/>
      <c r="F5" s="5" t="s">
        <v>6</v>
      </c>
      <c r="G5" s="175">
        <f>outsource_jobs_order_sheet!H6</f>
        <v>41801</v>
      </c>
      <c r="H5" s="175"/>
    </row>
    <row r="6" spans="1:10" ht="22.5">
      <c r="A6" s="1"/>
      <c r="B6" s="9"/>
      <c r="C6" s="1"/>
      <c r="D6" s="9"/>
      <c r="E6" s="9"/>
      <c r="F6" s="9"/>
      <c r="G6" s="9"/>
      <c r="H6" s="9"/>
    </row>
    <row r="7" spans="1:10" ht="42">
      <c r="A7" s="10" t="s">
        <v>1</v>
      </c>
      <c r="B7" s="10" t="s">
        <v>2</v>
      </c>
      <c r="C7" s="10" t="s">
        <v>3</v>
      </c>
      <c r="D7" s="10" t="s">
        <v>4</v>
      </c>
      <c r="E7" s="10" t="s">
        <v>5</v>
      </c>
      <c r="F7" s="61" t="s">
        <v>29</v>
      </c>
      <c r="G7" s="164" t="s">
        <v>22</v>
      </c>
      <c r="H7" s="165"/>
      <c r="I7" s="62"/>
    </row>
    <row r="8" spans="1:10">
      <c r="A8" s="63">
        <f>outsource_jobs_order_sheet!B9</f>
        <v>1</v>
      </c>
      <c r="B8" s="64" t="str">
        <f>IF(outsource_jobs_order_sheet!C9=0,"",outsource_jobs_order_sheet!C9)</f>
        <v>งานจัดทำผนังโครงไม้อัดผนังชั่วคราวชั้น 1</v>
      </c>
      <c r="C8" s="12">
        <f>IF(outsource_jobs_order_sheet!E9=0,"",outsource_jobs_order_sheet!E9)</f>
        <v>133.84</v>
      </c>
      <c r="D8" s="12" t="str">
        <f>IF(outsource_jobs_order_sheet!F9=0,"",outsource_jobs_order_sheet!F9)</f>
        <v>ตร.ม.</v>
      </c>
      <c r="E8" s="13">
        <f>IF(outsource_jobs_order_sheet!G9=0,"",outsource_jobs_order_sheet!G9)</f>
        <v>100</v>
      </c>
      <c r="F8" s="14">
        <f>IF(outsource_jobs_order_sheet!H9=0,"",outsource_jobs_order_sheet!H9)</f>
        <v>13384</v>
      </c>
      <c r="G8" s="84"/>
      <c r="H8" s="22">
        <f>IFERROR(F8*G8,0)</f>
        <v>0</v>
      </c>
    </row>
    <row r="9" spans="1:10">
      <c r="A9" s="25">
        <f>outsource_jobs_order_sheet!B10</f>
        <v>2</v>
      </c>
      <c r="B9" s="65" t="str">
        <f>IF(outsource_jobs_order_sheet!C10=0,"",outsource_jobs_order_sheet!C10)</f>
        <v>จัดทำโครงฝ้าไม้ชั้น 3</v>
      </c>
      <c r="C9" s="17">
        <f>IF(outsource_jobs_order_sheet!E10=0,"",outsource_jobs_order_sheet!E10)</f>
        <v>37.200000000000003</v>
      </c>
      <c r="D9" s="17" t="str">
        <f>IF(outsource_jobs_order_sheet!F10=0,"",outsource_jobs_order_sheet!F10)</f>
        <v>เมตร</v>
      </c>
      <c r="E9" s="18">
        <f>IF(outsource_jobs_order_sheet!G10=0,"",outsource_jobs_order_sheet!G10)</f>
        <v>500</v>
      </c>
      <c r="F9" s="19">
        <f>IF(outsource_jobs_order_sheet!H10=0,"",outsource_jobs_order_sheet!H10)</f>
        <v>18600</v>
      </c>
      <c r="G9" s="84"/>
      <c r="H9" s="22">
        <f t="shared" ref="H9:H26" si="0">IFERROR(F9*G9,0)</f>
        <v>0</v>
      </c>
    </row>
    <row r="10" spans="1:10">
      <c r="A10" s="25">
        <f>outsource_jobs_order_sheet!B11</f>
        <v>3</v>
      </c>
      <c r="B10" s="65" t="str">
        <f>IF(outsource_jobs_order_sheet!C11=0,"",outsource_jobs_order_sheet!C11)</f>
        <v>จัดทำหลีบซ่อนไฟฝ้าโค้งชั้น 3</v>
      </c>
      <c r="C10" s="17">
        <f>IF(outsource_jobs_order_sheet!E11=0,"",outsource_jobs_order_sheet!E11)</f>
        <v>37.200000000000003</v>
      </c>
      <c r="D10" s="21" t="str">
        <f>IF(outsource_jobs_order_sheet!F11=0,"",outsource_jobs_order_sheet!F11)</f>
        <v>เมตร</v>
      </c>
      <c r="E10" s="18">
        <f>IF(outsource_jobs_order_sheet!G11=0,"",outsource_jobs_order_sheet!G11)</f>
        <v>250</v>
      </c>
      <c r="F10" s="20">
        <f>IF(outsource_jobs_order_sheet!H11=0,"",outsource_jobs_order_sheet!H11)</f>
        <v>9300</v>
      </c>
      <c r="G10" s="84"/>
      <c r="H10" s="22">
        <f t="shared" si="0"/>
        <v>0</v>
      </c>
    </row>
    <row r="11" spans="1:10">
      <c r="A11" s="25">
        <f>outsource_jobs_order_sheet!B12</f>
        <v>4</v>
      </c>
      <c r="B11" s="65" t="str">
        <f>IF(outsource_jobs_order_sheet!C12=0,"",outsource_jobs_order_sheet!C12)</f>
        <v>จัดทำโครงฝ้าไม้บริเวณ  lobby</v>
      </c>
      <c r="C11" s="17">
        <f>IF(outsource_jobs_order_sheet!E12=0,"",outsource_jobs_order_sheet!E12)</f>
        <v>42</v>
      </c>
      <c r="D11" s="21" t="str">
        <f>IF(outsource_jobs_order_sheet!F12=0,"",outsource_jobs_order_sheet!F12)</f>
        <v>เมตร</v>
      </c>
      <c r="E11" s="18">
        <f>IF(outsource_jobs_order_sheet!G12=0,"",outsource_jobs_order_sheet!G12)</f>
        <v>500</v>
      </c>
      <c r="F11" s="19">
        <f>IF(outsource_jobs_order_sheet!H12=0,"",outsource_jobs_order_sheet!H12)</f>
        <v>21000</v>
      </c>
      <c r="G11" s="84"/>
      <c r="H11" s="22">
        <f t="shared" si="0"/>
        <v>0</v>
      </c>
    </row>
    <row r="12" spans="1:10">
      <c r="A12" s="25">
        <f>outsource_jobs_order_sheet!B13</f>
        <v>5</v>
      </c>
      <c r="B12" s="65" t="str">
        <f>IF(outsource_jobs_order_sheet!C13=0,"",outsource_jobs_order_sheet!C13)</f>
        <v>จัดทำหลีบซ่อนไฟโครงฝ้าไม้บริเวณ  lobby</v>
      </c>
      <c r="C12" s="17">
        <f>IF(outsource_jobs_order_sheet!E13=0,"",outsource_jobs_order_sheet!E13)</f>
        <v>42</v>
      </c>
      <c r="D12" s="21" t="str">
        <f>IF(outsource_jobs_order_sheet!F13=0,"",outsource_jobs_order_sheet!F13)</f>
        <v>เมตร</v>
      </c>
      <c r="E12" s="18">
        <f>IF(outsource_jobs_order_sheet!G13=0,"",outsource_jobs_order_sheet!G13)</f>
        <v>250</v>
      </c>
      <c r="F12" s="18">
        <f>IF(outsource_jobs_order_sheet!H13=0,"",outsource_jobs_order_sheet!H13)</f>
        <v>10500</v>
      </c>
      <c r="G12" s="84"/>
      <c r="H12" s="22">
        <f t="shared" si="0"/>
        <v>0</v>
      </c>
    </row>
    <row r="13" spans="1:10">
      <c r="A13" s="25">
        <f>outsource_jobs_order_sheet!B14</f>
        <v>6</v>
      </c>
      <c r="B13" s="65" t="str">
        <f>IF(outsource_jobs_order_sheet!C14=0,"",outsource_jobs_order_sheet!C14)</f>
        <v>งานติดคิ้วไม้รอบฝ้าเล่นระดับบริเวณ lobby</v>
      </c>
      <c r="C13" s="17">
        <f>IF(outsource_jobs_order_sheet!E14=0,"",outsource_jobs_order_sheet!E14)</f>
        <v>39.6</v>
      </c>
      <c r="D13" s="21" t="str">
        <f>IF(outsource_jobs_order_sheet!F14=0,"",outsource_jobs_order_sheet!F14)</f>
        <v>เมตร</v>
      </c>
      <c r="E13" s="18">
        <f>IF(outsource_jobs_order_sheet!G14=0,"",outsource_jobs_order_sheet!G14)</f>
        <v>100</v>
      </c>
      <c r="F13" s="22">
        <f>IF(outsource_jobs_order_sheet!H14=0,"",outsource_jobs_order_sheet!H14)</f>
        <v>3960</v>
      </c>
      <c r="G13" s="84"/>
      <c r="H13" s="22">
        <f t="shared" si="0"/>
        <v>0</v>
      </c>
    </row>
    <row r="14" spans="1:10">
      <c r="A14" s="25">
        <f>outsource_jobs_order_sheet!B15</f>
        <v>7</v>
      </c>
      <c r="B14" s="65" t="str">
        <f>IF(outsource_jobs_order_sheet!C15=0,"",outsource_jobs_order_sheet!C15)</f>
        <v>ทำโครงไม้ซุ้มข้างเสา 2 ด้าน</v>
      </c>
      <c r="C14" s="17">
        <f>IF(outsource_jobs_order_sheet!E15=0,"",outsource_jobs_order_sheet!E15)</f>
        <v>17.600000000000001</v>
      </c>
      <c r="D14" s="17" t="str">
        <f>IF(outsource_jobs_order_sheet!F15=0,"",outsource_jobs_order_sheet!F15)</f>
        <v>ตร.ม.</v>
      </c>
      <c r="E14" s="18">
        <f>IF(outsource_jobs_order_sheet!G15=0,"",outsource_jobs_order_sheet!G15)</f>
        <v>350</v>
      </c>
      <c r="F14" s="22">
        <f>IF(outsource_jobs_order_sheet!H15=0,"",outsource_jobs_order_sheet!H15)</f>
        <v>6160.0000000000009</v>
      </c>
      <c r="G14" s="84"/>
      <c r="H14" s="22">
        <f t="shared" si="0"/>
        <v>0</v>
      </c>
    </row>
    <row r="15" spans="1:10" s="67" customFormat="1">
      <c r="A15" s="25">
        <f>outsource_jobs_order_sheet!B16</f>
        <v>8</v>
      </c>
      <c r="B15" s="65" t="str">
        <f>IF(outsource_jobs_order_sheet!C16=0,"",outsource_jobs_order_sheet!C16)</f>
        <v>งานกั้นผนังชั่วคราวร้านขนมปัง</v>
      </c>
      <c r="C15" s="17">
        <f>IF(outsource_jobs_order_sheet!E16=0,"",outsource_jobs_order_sheet!E16)</f>
        <v>76.12</v>
      </c>
      <c r="D15" s="21" t="str">
        <f>IF(outsource_jobs_order_sheet!F16=0,"",outsource_jobs_order_sheet!F16)</f>
        <v>ตร.ม.</v>
      </c>
      <c r="E15" s="18">
        <f>IF(outsource_jobs_order_sheet!G16=0,"",outsource_jobs_order_sheet!G16)</f>
        <v>100</v>
      </c>
      <c r="F15" s="18">
        <f>IF(outsource_jobs_order_sheet!H16=0,"",outsource_jobs_order_sheet!H16)</f>
        <v>7612</v>
      </c>
      <c r="G15" s="84"/>
      <c r="H15" s="66">
        <f t="shared" si="0"/>
        <v>0</v>
      </c>
    </row>
    <row r="16" spans="1:10" s="67" customFormat="1">
      <c r="A16" s="25">
        <f>outsource_jobs_order_sheet!B17</f>
        <v>9</v>
      </c>
      <c r="B16" s="65" t="str">
        <f>IF(outsource_jobs_order_sheet!C17=0,"",outsource_jobs_order_sheet!C17)</f>
        <v>งานทำแบคกิ้งเสาเพื่อหุ้มสแตนเลสเสาชั้น 1</v>
      </c>
      <c r="C16" s="17">
        <f>IF(outsource_jobs_order_sheet!E17=0,"",outsource_jobs_order_sheet!E17)</f>
        <v>64</v>
      </c>
      <c r="D16" s="21" t="str">
        <f>IF(outsource_jobs_order_sheet!F17=0,"",outsource_jobs_order_sheet!F17)</f>
        <v>เมตร</v>
      </c>
      <c r="E16" s="18">
        <f>IF(outsource_jobs_order_sheet!G17=0,"",outsource_jobs_order_sheet!G17)</f>
        <v>100</v>
      </c>
      <c r="F16" s="23">
        <f>IF(outsource_jobs_order_sheet!H17=0,"",outsource_jobs_order_sheet!H17)</f>
        <v>6400</v>
      </c>
      <c r="G16" s="84"/>
      <c r="H16" s="68">
        <f t="shared" si="0"/>
        <v>0</v>
      </c>
    </row>
    <row r="17" spans="1:9" s="67" customFormat="1">
      <c r="A17" s="25">
        <f>outsource_jobs_order_sheet!B18</f>
        <v>10</v>
      </c>
      <c r="B17" s="65" t="str">
        <f>IF(outsource_jobs_order_sheet!C18=0,"",outsource_jobs_order_sheet!C18)</f>
        <v>งานทำเคาร์เตอร์ไม้ขนาด 0.80*5.30</v>
      </c>
      <c r="C17" s="17">
        <f>IF(outsource_jobs_order_sheet!E18=0,"",outsource_jobs_order_sheet!E18)</f>
        <v>5.3</v>
      </c>
      <c r="D17" s="21" t="str">
        <f>IF(outsource_jobs_order_sheet!F18=0,"",outsource_jobs_order_sheet!F18)</f>
        <v>เมตร</v>
      </c>
      <c r="E17" s="18">
        <f>IF(outsource_jobs_order_sheet!G18=0,"",outsource_jobs_order_sheet!G18)</f>
        <v>3500</v>
      </c>
      <c r="F17" s="23">
        <f>IF(outsource_jobs_order_sheet!H18=0,"",outsource_jobs_order_sheet!H18)</f>
        <v>18550</v>
      </c>
      <c r="G17" s="84"/>
      <c r="H17" s="69">
        <f t="shared" si="0"/>
        <v>0</v>
      </c>
    </row>
    <row r="18" spans="1:9" s="67" customFormat="1">
      <c r="A18" s="25">
        <f>outsource_jobs_order_sheet!B19</f>
        <v>11</v>
      </c>
      <c r="B18" s="65" t="str">
        <f>IF(outsource_jobs_order_sheet!C19=0,"",outsource_jobs_order_sheet!C19)</f>
        <v>งานกั้นผนังชั่วคราวแนวกำแพงชั้น 2</v>
      </c>
      <c r="C18" s="17">
        <f>IF(outsource_jobs_order_sheet!E19=0,"",outsource_jobs_order_sheet!E19)</f>
        <v>73.989999999999995</v>
      </c>
      <c r="D18" s="21" t="str">
        <f>IF(outsource_jobs_order_sheet!F19=0,"",outsource_jobs_order_sheet!F19)</f>
        <v>ตร.ม.</v>
      </c>
      <c r="E18" s="18">
        <f>IF(outsource_jobs_order_sheet!G19=0,"",outsource_jobs_order_sheet!G19)</f>
        <v>100</v>
      </c>
      <c r="F18" s="23">
        <f>IF(outsource_jobs_order_sheet!H19=0,"",outsource_jobs_order_sheet!H19)</f>
        <v>7398.9999999999991</v>
      </c>
      <c r="G18" s="84"/>
      <c r="H18" s="69">
        <f t="shared" si="0"/>
        <v>0</v>
      </c>
      <c r="I18" s="70"/>
    </row>
    <row r="19" spans="1:9" s="67" customFormat="1">
      <c r="A19" s="25">
        <f>outsource_jobs_order_sheet!B20</f>
        <v>12</v>
      </c>
      <c r="B19" s="65" t="str">
        <f>IF(outsource_jobs_order_sheet!C20=0,"",outsource_jobs_order_sheet!C20)</f>
        <v>งานทำแบคกิ้งเสาเพื่อหุ้มสแตนเลสเสาชั้น 2</v>
      </c>
      <c r="C19" s="17">
        <f>IF(outsource_jobs_order_sheet!E20=0,"",outsource_jobs_order_sheet!E20)</f>
        <v>99.92</v>
      </c>
      <c r="D19" s="21" t="str">
        <f>IF(outsource_jobs_order_sheet!F20=0,"",outsource_jobs_order_sheet!F20)</f>
        <v>เมตร</v>
      </c>
      <c r="E19" s="18">
        <f>IF(outsource_jobs_order_sheet!G20=0,"",outsource_jobs_order_sheet!G20)</f>
        <v>100</v>
      </c>
      <c r="F19" s="23">
        <f>IF(outsource_jobs_order_sheet!H20=0,"",outsource_jobs_order_sheet!H20)</f>
        <v>9992</v>
      </c>
      <c r="G19" s="84"/>
      <c r="H19" s="68">
        <f t="shared" si="0"/>
        <v>0</v>
      </c>
      <c r="I19" s="70"/>
    </row>
    <row r="20" spans="1:9">
      <c r="A20" s="25">
        <f>outsource_jobs_order_sheet!B21</f>
        <v>13</v>
      </c>
      <c r="B20" s="65" t="str">
        <f>IF(outsource_jobs_order_sheet!C21=0,"",outsource_jobs_order_sheet!C21)</f>
        <v>งานติดคิ้วไม้รอบฝ้าเล่นระดับบริเวณฝ้าโค้งชั้น 2</v>
      </c>
      <c r="C20" s="17">
        <f>IF(outsource_jobs_order_sheet!E21=0,"",outsource_jobs_order_sheet!E21)</f>
        <v>122.4</v>
      </c>
      <c r="D20" s="21" t="str">
        <f>IF(outsource_jobs_order_sheet!F21=0,"",outsource_jobs_order_sheet!F21)</f>
        <v>เมตร</v>
      </c>
      <c r="E20" s="22">
        <f>IF(outsource_jobs_order_sheet!G21=0,"",outsource_jobs_order_sheet!G21)</f>
        <v>100</v>
      </c>
      <c r="F20" s="23">
        <f>IF(outsource_jobs_order_sheet!H21=0,"",outsource_jobs_order_sheet!H21)</f>
        <v>12240</v>
      </c>
      <c r="G20" s="84"/>
      <c r="H20" s="69">
        <f t="shared" si="0"/>
        <v>0</v>
      </c>
      <c r="I20" s="71"/>
    </row>
    <row r="21" spans="1:9">
      <c r="A21" s="25" t="str">
        <f>outsource_jobs_order_sheet!B22</f>
        <v/>
      </c>
      <c r="B21" s="65" t="str">
        <f>IF(outsource_jobs_order_sheet!C22=0,"",outsource_jobs_order_sheet!C22)</f>
        <v/>
      </c>
      <c r="C21" s="17" t="str">
        <f>IF(outsource_jobs_order_sheet!E22=0,"",outsource_jobs_order_sheet!E22)</f>
        <v/>
      </c>
      <c r="D21" s="21" t="str">
        <f>IF(outsource_jobs_order_sheet!F22=0,"",outsource_jobs_order_sheet!F22)</f>
        <v/>
      </c>
      <c r="E21" s="22" t="str">
        <f>IF(outsource_jobs_order_sheet!G22=0,"",outsource_jobs_order_sheet!G22)</f>
        <v/>
      </c>
      <c r="F21" s="23" t="str">
        <f>IF(outsource_jobs_order_sheet!H22=0,"",outsource_jobs_order_sheet!H22)</f>
        <v/>
      </c>
      <c r="G21" s="84"/>
      <c r="H21" s="69">
        <f t="shared" si="0"/>
        <v>0</v>
      </c>
      <c r="I21" s="71"/>
    </row>
    <row r="22" spans="1:9">
      <c r="A22" s="25" t="str">
        <f>outsource_jobs_order_sheet!B23</f>
        <v/>
      </c>
      <c r="B22" s="65" t="str">
        <f>IF(outsource_jobs_order_sheet!C23=0,"",outsource_jobs_order_sheet!C23)</f>
        <v/>
      </c>
      <c r="C22" s="17" t="str">
        <f>IF(outsource_jobs_order_sheet!E23=0,"",outsource_jobs_order_sheet!E23)</f>
        <v/>
      </c>
      <c r="D22" s="21" t="str">
        <f>IF(outsource_jobs_order_sheet!F23=0,"",outsource_jobs_order_sheet!F23)</f>
        <v/>
      </c>
      <c r="E22" s="22" t="str">
        <f>IF(outsource_jobs_order_sheet!G23=0,"",outsource_jobs_order_sheet!G23)</f>
        <v/>
      </c>
      <c r="F22" s="23" t="str">
        <f>IF(outsource_jobs_order_sheet!H23=0,"",outsource_jobs_order_sheet!H23)</f>
        <v/>
      </c>
      <c r="G22" s="84"/>
      <c r="H22" s="69">
        <f t="shared" si="0"/>
        <v>0</v>
      </c>
      <c r="I22" s="71"/>
    </row>
    <row r="23" spans="1:9">
      <c r="A23" s="25" t="str">
        <f>outsource_jobs_order_sheet!B24</f>
        <v/>
      </c>
      <c r="B23" s="65" t="str">
        <f>IF(outsource_jobs_order_sheet!C24=0,"",outsource_jobs_order_sheet!C24)</f>
        <v/>
      </c>
      <c r="C23" s="17" t="str">
        <f>IF(outsource_jobs_order_sheet!E24=0,"",outsource_jobs_order_sheet!E24)</f>
        <v/>
      </c>
      <c r="D23" s="21" t="str">
        <f>IF(outsource_jobs_order_sheet!F24=0,"",outsource_jobs_order_sheet!F24)</f>
        <v/>
      </c>
      <c r="E23" s="22" t="str">
        <f>IF(outsource_jobs_order_sheet!G24=0,"",outsource_jobs_order_sheet!G24)</f>
        <v/>
      </c>
      <c r="F23" s="23" t="str">
        <f>IF(outsource_jobs_order_sheet!H24=0,"",outsource_jobs_order_sheet!H24)</f>
        <v/>
      </c>
      <c r="G23" s="84"/>
      <c r="H23" s="69">
        <f t="shared" si="0"/>
        <v>0</v>
      </c>
      <c r="I23" s="71"/>
    </row>
    <row r="24" spans="1:9">
      <c r="A24" s="25" t="str">
        <f>outsource_jobs_order_sheet!B25</f>
        <v/>
      </c>
      <c r="B24" s="65" t="str">
        <f>IF(outsource_jobs_order_sheet!C25=0,"",outsource_jobs_order_sheet!C25)</f>
        <v/>
      </c>
      <c r="C24" s="17" t="str">
        <f>IF(outsource_jobs_order_sheet!E25=0,"",outsource_jobs_order_sheet!E25)</f>
        <v/>
      </c>
      <c r="D24" s="21" t="str">
        <f>IF(outsource_jobs_order_sheet!F25=0,"",outsource_jobs_order_sheet!F25)</f>
        <v/>
      </c>
      <c r="E24" s="22" t="str">
        <f>IF(outsource_jobs_order_sheet!G25=0,"",outsource_jobs_order_sheet!G25)</f>
        <v/>
      </c>
      <c r="F24" s="23" t="str">
        <f>IF(outsource_jobs_order_sheet!H25=0,"",outsource_jobs_order_sheet!H25)</f>
        <v/>
      </c>
      <c r="G24" s="84"/>
      <c r="H24" s="69">
        <f t="shared" si="0"/>
        <v>0</v>
      </c>
      <c r="I24" s="71"/>
    </row>
    <row r="25" spans="1:9">
      <c r="A25" s="25" t="str">
        <f>outsource_jobs_order_sheet!B26</f>
        <v/>
      </c>
      <c r="B25" s="65" t="str">
        <f>IF(outsource_jobs_order_sheet!C26=0,"",outsource_jobs_order_sheet!C26)</f>
        <v/>
      </c>
      <c r="C25" s="17" t="str">
        <f>IF(outsource_jobs_order_sheet!E26=0,"",outsource_jobs_order_sheet!E26)</f>
        <v/>
      </c>
      <c r="D25" s="21" t="str">
        <f>IF(outsource_jobs_order_sheet!F26=0,"",outsource_jobs_order_sheet!F26)</f>
        <v/>
      </c>
      <c r="E25" s="22" t="str">
        <f>IF(outsource_jobs_order_sheet!G26=0,"",outsource_jobs_order_sheet!G26)</f>
        <v/>
      </c>
      <c r="F25" s="23" t="str">
        <f>IF(outsource_jobs_order_sheet!H26=0,"",outsource_jobs_order_sheet!H26)</f>
        <v/>
      </c>
      <c r="G25" s="84"/>
      <c r="H25" s="69">
        <f t="shared" si="0"/>
        <v>0</v>
      </c>
      <c r="I25" s="71"/>
    </row>
    <row r="26" spans="1:9">
      <c r="A26" s="25" t="str">
        <f>outsource_jobs_order_sheet!B27</f>
        <v/>
      </c>
      <c r="B26" s="65" t="str">
        <f>IF(outsource_jobs_order_sheet!C27=0,"",outsource_jobs_order_sheet!C27)</f>
        <v/>
      </c>
      <c r="C26" s="17" t="str">
        <f>IF(outsource_jobs_order_sheet!E27=0,"",outsource_jobs_order_sheet!E27)</f>
        <v/>
      </c>
      <c r="D26" s="21" t="str">
        <f>IF(outsource_jobs_order_sheet!F27=0,"",outsource_jobs_order_sheet!F27)</f>
        <v/>
      </c>
      <c r="E26" s="22" t="str">
        <f>IF(outsource_jobs_order_sheet!G27=0,"",outsource_jobs_order_sheet!G27)</f>
        <v/>
      </c>
      <c r="F26" s="23" t="str">
        <f>IF(outsource_jobs_order_sheet!H27=0,"",outsource_jobs_order_sheet!H27)</f>
        <v/>
      </c>
      <c r="G26" s="85"/>
      <c r="H26" s="69">
        <f t="shared" si="0"/>
        <v>0</v>
      </c>
      <c r="I26" s="71"/>
    </row>
    <row r="27" spans="1:9" ht="23.25">
      <c r="A27" s="166" t="str">
        <f>BAHTTEXT(F27)</f>
        <v>หนึ่งแสนสี่หมื่นห้าพันเก้าสิบเจ็ดบาทถ้วน</v>
      </c>
      <c r="B27" s="167"/>
      <c r="C27" s="167"/>
      <c r="D27" s="168"/>
      <c r="E27" s="169"/>
      <c r="F27" s="72">
        <f>SUM(F8:F26)</f>
        <v>145097</v>
      </c>
      <c r="G27" s="73">
        <f>IFERROR(H27/F27,0)</f>
        <v>0</v>
      </c>
      <c r="H27" s="72">
        <f>SUM(H8:H26)</f>
        <v>0</v>
      </c>
    </row>
    <row r="28" spans="1:9" ht="23.25">
      <c r="A28" s="86" t="s">
        <v>23</v>
      </c>
      <c r="B28" s="87"/>
      <c r="C28" s="86"/>
      <c r="D28" s="86" t="s">
        <v>30</v>
      </c>
      <c r="E28" s="171"/>
      <c r="F28" s="171"/>
      <c r="G28" s="171"/>
      <c r="H28" s="74" t="s">
        <v>31</v>
      </c>
    </row>
    <row r="29" spans="1:9" ht="21">
      <c r="A29" s="75" t="s">
        <v>24</v>
      </c>
      <c r="B29" s="75"/>
      <c r="C29" s="75"/>
      <c r="D29" s="75"/>
      <c r="E29" s="75"/>
      <c r="F29" s="75"/>
      <c r="G29" s="75"/>
      <c r="H29" s="75"/>
    </row>
    <row r="30" spans="1:9" s="77" customFormat="1" ht="23.25">
      <c r="A30" s="75"/>
      <c r="B30" s="75"/>
      <c r="C30" s="75"/>
      <c r="D30" s="75"/>
      <c r="E30" s="75"/>
      <c r="F30" s="75"/>
      <c r="G30" s="75"/>
      <c r="H30" s="75"/>
      <c r="I30" s="76"/>
    </row>
    <row r="31" spans="1:9" ht="21">
      <c r="A31" s="75" t="s">
        <v>25</v>
      </c>
      <c r="B31" s="75"/>
      <c r="C31" s="75"/>
      <c r="D31" s="75"/>
      <c r="E31" s="75"/>
      <c r="F31" s="75"/>
      <c r="G31" s="75"/>
      <c r="H31" s="75"/>
      <c r="I31" s="75"/>
    </row>
    <row r="32" spans="1:9" ht="21">
      <c r="A32" s="170"/>
      <c r="B32" s="170"/>
      <c r="C32" s="170"/>
      <c r="D32" s="170"/>
      <c r="E32" s="170"/>
      <c r="F32" s="170"/>
      <c r="G32" s="170"/>
      <c r="H32" s="78"/>
      <c r="I32" s="75"/>
    </row>
    <row r="33" spans="1:13" ht="21">
      <c r="A33" s="170"/>
      <c r="B33" s="170"/>
      <c r="C33" s="170"/>
      <c r="D33" s="170"/>
      <c r="E33" s="170"/>
      <c r="F33" s="170"/>
      <c r="G33" s="170"/>
      <c r="H33" s="78"/>
      <c r="I33" s="78"/>
    </row>
    <row r="34" spans="1:13" ht="25.5">
      <c r="A34" s="79" t="s">
        <v>8</v>
      </c>
      <c r="B34" s="80"/>
      <c r="C34" s="80"/>
      <c r="D34" s="81"/>
      <c r="E34" s="80"/>
      <c r="F34" s="80"/>
      <c r="G34" s="82"/>
      <c r="H34" s="82"/>
      <c r="I34" s="78"/>
    </row>
    <row r="35" spans="1:13" ht="25.5">
      <c r="A35" s="80"/>
      <c r="B35" s="58" t="s">
        <v>6</v>
      </c>
      <c r="C35" s="80"/>
      <c r="D35" s="81"/>
      <c r="E35" s="80"/>
      <c r="F35" s="80"/>
      <c r="G35" s="82"/>
      <c r="H35" s="82"/>
      <c r="I35" s="78"/>
    </row>
    <row r="36" spans="1:13" ht="25.5">
      <c r="A36" s="83" t="s">
        <v>26</v>
      </c>
      <c r="B36" s="80"/>
      <c r="C36" s="80"/>
      <c r="D36" s="81"/>
      <c r="E36" s="80"/>
      <c r="F36" s="80"/>
      <c r="G36" s="82"/>
      <c r="H36" s="82"/>
      <c r="I36" s="78"/>
    </row>
    <row r="37" spans="1:13" s="80" customFormat="1" ht="25.5">
      <c r="B37" s="58" t="s">
        <v>6</v>
      </c>
      <c r="D37" s="81"/>
      <c r="G37" s="82"/>
      <c r="H37" s="82"/>
      <c r="I37" s="82"/>
      <c r="K37" s="82"/>
      <c r="L37" s="82"/>
      <c r="M37" s="82"/>
    </row>
    <row r="38" spans="1:13" s="80" customFormat="1" ht="25.5">
      <c r="A38" s="83" t="s">
        <v>7</v>
      </c>
      <c r="D38" s="81"/>
      <c r="G38" s="82"/>
      <c r="H38" s="82"/>
      <c r="I38" s="82"/>
      <c r="K38" s="82"/>
      <c r="L38" s="82"/>
      <c r="M38" s="82"/>
    </row>
    <row r="39" spans="1:13" s="80" customFormat="1" ht="25.5">
      <c r="B39" s="58" t="s">
        <v>6</v>
      </c>
      <c r="D39" s="81"/>
      <c r="G39" s="82"/>
      <c r="H39" s="82"/>
      <c r="I39" s="82"/>
      <c r="K39" s="82"/>
      <c r="L39" s="82"/>
      <c r="M39" s="82"/>
    </row>
    <row r="40" spans="1:13" s="80" customFormat="1" ht="25.5">
      <c r="A40" s="83" t="s">
        <v>27</v>
      </c>
      <c r="G40" s="82"/>
      <c r="H40" s="82"/>
      <c r="I40" s="82"/>
      <c r="K40" s="82"/>
      <c r="L40" s="82"/>
      <c r="M40" s="82"/>
    </row>
    <row r="41" spans="1:13" s="80" customFormat="1" ht="25.5">
      <c r="B41" s="58" t="s">
        <v>6</v>
      </c>
      <c r="C41" s="58"/>
      <c r="G41" s="82"/>
      <c r="H41" s="82"/>
      <c r="I41" s="82"/>
      <c r="K41" s="82"/>
      <c r="L41" s="82"/>
      <c r="M41" s="82"/>
    </row>
  </sheetData>
  <sheetProtection formatCells="0" formatColumns="0" formatRows="0" insertColumns="0" insertRows="0" insertHyperlinks="0" deleteColumns="0" deleteRows="0" sort="0" autoFilter="0" pivotTables="0"/>
  <mergeCells count="9">
    <mergeCell ref="G7:H7"/>
    <mergeCell ref="A27:E27"/>
    <mergeCell ref="A32:G33"/>
    <mergeCell ref="E28:G28"/>
    <mergeCell ref="A1:C1"/>
    <mergeCell ref="G2:H2"/>
    <mergeCell ref="G3:H3"/>
    <mergeCell ref="G4:H4"/>
    <mergeCell ref="G5:H5"/>
  </mergeCells>
  <pageMargins left="0.33" right="0.28999999999999998" top="0.28999999999999998" bottom="0.28999999999999998" header="0.31496062992125984" footer="0.31496062992125984"/>
  <pageSetup paperSize="9" scale="6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outsource_jobs_order_sheet</vt:lpstr>
      <vt:lpstr>FormT</vt:lpstr>
      <vt:lpstr>Temp1</vt:lpstr>
      <vt:lpstr>Inspection</vt:lpstr>
      <vt:lpstr>FormT!Print_Area</vt:lpstr>
      <vt:lpstr>outsource_jobs_order_sheet!Print_Area</vt:lpstr>
      <vt:lpstr>FormT!Source</vt:lpstr>
      <vt:lpstr>Source</vt:lpstr>
    </vt:vector>
  </TitlesOfParts>
  <Company>&lt;arabianhorse&gt;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</dc:creator>
  <cp:lastModifiedBy>veerachai</cp:lastModifiedBy>
  <cp:lastPrinted>2014-05-26T07:39:43Z</cp:lastPrinted>
  <dcterms:created xsi:type="dcterms:W3CDTF">2007-09-08T07:47:47Z</dcterms:created>
  <dcterms:modified xsi:type="dcterms:W3CDTF">2014-06-16T09:48:08Z</dcterms:modified>
</cp:coreProperties>
</file>